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ILIG\ILIG_Mindenki\FUTÓ ÜGYEK\3_GAT_feladatok\5_Felhasznalasi_szabalyzat\3_IG_Leadando\007_ILIG_GAT_Felhasznalasi_Szabalyzat\Vegleges\Eloterjesztes_mellekletei\"/>
    </mc:Choice>
  </mc:AlternateContent>
  <xr:revisionPtr revIDLastSave="0" documentId="13_ncr:1_{9612EF88-0973-473A-80A9-37FC65575014}" xr6:coauthVersionLast="47" xr6:coauthVersionMax="47" xr10:uidLastSave="{00000000-0000-0000-0000-000000000000}"/>
  <bookViews>
    <workbookView xWindow="-120" yWindow="-120" windowWidth="29040" windowHeight="15840" tabRatio="922" xr2:uid="{00000000-000D-0000-FFFF-FFFF00000000}"/>
  </bookViews>
  <sheets>
    <sheet name="Biztosító EK" sheetId="37" r:id="rId1"/>
    <sheet name="Biztosító MLG" sheetId="38" r:id="rId2"/>
    <sheet name="Pénzint - Bizt Kiegészítő" sheetId="3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0" i="38" l="1"/>
  <c r="F150" i="38"/>
  <c r="G150" i="38"/>
  <c r="H150" i="38"/>
  <c r="I150" i="38"/>
  <c r="J150" i="38"/>
  <c r="K150" i="38"/>
  <c r="L150" i="38"/>
  <c r="M150" i="38"/>
  <c r="N150" i="38"/>
  <c r="O150" i="38"/>
  <c r="P150" i="38"/>
  <c r="Q150" i="38"/>
  <c r="R150" i="38"/>
  <c r="S150" i="38"/>
  <c r="T150" i="38"/>
  <c r="U150" i="38"/>
  <c r="V150" i="38"/>
  <c r="W150" i="38"/>
  <c r="X150" i="38"/>
  <c r="Y150" i="38"/>
  <c r="Z150" i="38"/>
  <c r="AA150" i="38"/>
  <c r="AB150" i="38"/>
  <c r="AC150" i="38"/>
  <c r="AD150" i="38"/>
  <c r="AE150" i="38"/>
  <c r="AF150" i="38"/>
  <c r="AG150" i="38"/>
  <c r="AH150" i="38"/>
  <c r="AI150" i="38"/>
  <c r="AJ150" i="38"/>
  <c r="AK150" i="38"/>
  <c r="AL150" i="38"/>
  <c r="AM150" i="38"/>
  <c r="AN150" i="38"/>
  <c r="AO150" i="38"/>
  <c r="AP150" i="38"/>
  <c r="AQ150" i="38"/>
  <c r="AR150" i="38"/>
  <c r="AS150" i="38"/>
  <c r="AT150" i="38"/>
  <c r="AT73" i="38"/>
  <c r="AR73" i="38"/>
  <c r="AS73" i="38"/>
  <c r="AS62" i="38" s="1"/>
  <c r="AQ73" i="38"/>
  <c r="AL73" i="38"/>
  <c r="AM73" i="38"/>
  <c r="AN73" i="38"/>
  <c r="AO73" i="38"/>
  <c r="AO62" i="38" s="1"/>
  <c r="AP73" i="38"/>
  <c r="AK73" i="38"/>
  <c r="AC73" i="38"/>
  <c r="AD73" i="38"/>
  <c r="AE73" i="38"/>
  <c r="AF73" i="38"/>
  <c r="AG73" i="38"/>
  <c r="AH73" i="38"/>
  <c r="AI73" i="38"/>
  <c r="AJ73" i="38"/>
  <c r="AB73" i="38"/>
  <c r="AG62" i="38"/>
  <c r="Q73" i="38"/>
  <c r="R73" i="38"/>
  <c r="S73" i="38"/>
  <c r="T73" i="38"/>
  <c r="U73" i="38"/>
  <c r="V73" i="38"/>
  <c r="W73" i="38"/>
  <c r="X73" i="38"/>
  <c r="Y73" i="38"/>
  <c r="Y62" i="38" s="1"/>
  <c r="Z73" i="38"/>
  <c r="AA73" i="38"/>
  <c r="P73" i="38"/>
  <c r="P62" i="38" s="1"/>
  <c r="E73" i="38"/>
  <c r="F73" i="38"/>
  <c r="G73" i="38"/>
  <c r="H73" i="38"/>
  <c r="H62" i="38" s="1"/>
  <c r="I73" i="38"/>
  <c r="J73" i="38"/>
  <c r="K73" i="38"/>
  <c r="L73" i="38"/>
  <c r="M73" i="38"/>
  <c r="N73" i="38"/>
  <c r="O73" i="38"/>
  <c r="O62" i="38" s="1"/>
  <c r="I62" i="38"/>
  <c r="Q62" i="38"/>
  <c r="E62" i="38"/>
  <c r="M62" i="38"/>
  <c r="U62" i="38"/>
  <c r="D73" i="38"/>
  <c r="AT146" i="38"/>
  <c r="AS146" i="38"/>
  <c r="AR146" i="38"/>
  <c r="AQ146" i="38"/>
  <c r="AP146" i="38"/>
  <c r="AO146" i="38"/>
  <c r="AN146" i="38"/>
  <c r="AM146" i="38"/>
  <c r="AL146" i="38"/>
  <c r="AK146" i="38"/>
  <c r="AJ146" i="38"/>
  <c r="AI146" i="38"/>
  <c r="AH146" i="38"/>
  <c r="AG146" i="38"/>
  <c r="AF146" i="38"/>
  <c r="AE146" i="38"/>
  <c r="AD146" i="38"/>
  <c r="AC146" i="38"/>
  <c r="AB146" i="38"/>
  <c r="AA146" i="38"/>
  <c r="Z146" i="38"/>
  <c r="Y146" i="38"/>
  <c r="X146" i="38"/>
  <c r="W146" i="38"/>
  <c r="V146" i="38"/>
  <c r="U146" i="38"/>
  <c r="T146" i="38"/>
  <c r="S146" i="38"/>
  <c r="R146" i="38"/>
  <c r="Q146" i="38"/>
  <c r="P146" i="38"/>
  <c r="O146" i="38"/>
  <c r="N146" i="38"/>
  <c r="M146" i="38"/>
  <c r="L146" i="38"/>
  <c r="K146" i="38"/>
  <c r="J146" i="38"/>
  <c r="I146" i="38"/>
  <c r="H146" i="38"/>
  <c r="G146" i="38"/>
  <c r="F146" i="38"/>
  <c r="E146" i="38"/>
  <c r="D146" i="38"/>
  <c r="D150" i="38" s="1"/>
  <c r="AT123" i="38"/>
  <c r="AS123" i="38"/>
  <c r="AR123" i="38"/>
  <c r="AQ123" i="38"/>
  <c r="AP123" i="38"/>
  <c r="AO123" i="38"/>
  <c r="AN123" i="38"/>
  <c r="AM123" i="38"/>
  <c r="AL123" i="38"/>
  <c r="AK123" i="38"/>
  <c r="AJ123" i="38"/>
  <c r="AI123" i="38"/>
  <c r="AH123" i="38"/>
  <c r="AG123" i="38"/>
  <c r="AF123" i="38"/>
  <c r="AE123" i="38"/>
  <c r="AD123" i="38"/>
  <c r="AC123" i="38"/>
  <c r="AB123" i="38"/>
  <c r="AA123" i="38"/>
  <c r="Z123" i="38"/>
  <c r="Y123" i="38"/>
  <c r="X123" i="38"/>
  <c r="W123" i="38"/>
  <c r="V123" i="38"/>
  <c r="U123" i="38"/>
  <c r="T123" i="38"/>
  <c r="S123" i="38"/>
  <c r="R123" i="38"/>
  <c r="Q123" i="38"/>
  <c r="P123" i="38"/>
  <c r="O123" i="38"/>
  <c r="N123" i="38"/>
  <c r="M123" i="38"/>
  <c r="L123" i="38"/>
  <c r="K123" i="38"/>
  <c r="J123" i="38"/>
  <c r="I123" i="38"/>
  <c r="H123" i="38"/>
  <c r="G123" i="38"/>
  <c r="F123" i="38"/>
  <c r="E123" i="38"/>
  <c r="D123" i="38"/>
  <c r="AT118" i="38"/>
  <c r="AS118" i="38"/>
  <c r="AR118" i="38"/>
  <c r="AQ118" i="38"/>
  <c r="AP118" i="38"/>
  <c r="AO118" i="38"/>
  <c r="AN118" i="38"/>
  <c r="AM118" i="38"/>
  <c r="AL118" i="38"/>
  <c r="AK118" i="38"/>
  <c r="AJ118" i="38"/>
  <c r="AI118" i="38"/>
  <c r="AH118" i="38"/>
  <c r="AG118" i="38"/>
  <c r="AF118" i="38"/>
  <c r="AE118" i="38"/>
  <c r="AD118" i="38"/>
  <c r="AC118" i="38"/>
  <c r="AB118" i="38"/>
  <c r="AA118" i="38"/>
  <c r="Z118" i="38"/>
  <c r="Y118" i="38"/>
  <c r="X118" i="38"/>
  <c r="W118" i="38"/>
  <c r="V118" i="38"/>
  <c r="U118" i="38"/>
  <c r="T118" i="38"/>
  <c r="S118" i="38"/>
  <c r="R118" i="38"/>
  <c r="Q118" i="38"/>
  <c r="P118" i="38"/>
  <c r="O118" i="38"/>
  <c r="N118" i="38"/>
  <c r="M118" i="38"/>
  <c r="L118" i="38"/>
  <c r="K118" i="38"/>
  <c r="J118" i="38"/>
  <c r="I118" i="38"/>
  <c r="H118" i="38"/>
  <c r="G118" i="38"/>
  <c r="F118" i="38"/>
  <c r="E118" i="38"/>
  <c r="D118" i="38"/>
  <c r="AT115" i="38"/>
  <c r="AS115" i="38"/>
  <c r="AR115" i="38"/>
  <c r="AQ115" i="38"/>
  <c r="AP115" i="38"/>
  <c r="AO115" i="38"/>
  <c r="AN115" i="38"/>
  <c r="AM115" i="38"/>
  <c r="AL115" i="38"/>
  <c r="AK115" i="38"/>
  <c r="AJ115" i="38"/>
  <c r="AI115" i="38"/>
  <c r="AH115" i="38"/>
  <c r="AG115" i="38"/>
  <c r="AF115" i="38"/>
  <c r="AE115" i="38"/>
  <c r="AD115" i="38"/>
  <c r="AC115" i="38"/>
  <c r="AB115" i="38"/>
  <c r="AA115" i="38"/>
  <c r="Z115" i="38"/>
  <c r="Y115" i="38"/>
  <c r="X115" i="38"/>
  <c r="W115" i="38"/>
  <c r="V115" i="38"/>
  <c r="U115" i="38"/>
  <c r="T115" i="38"/>
  <c r="S115" i="38"/>
  <c r="R115" i="38"/>
  <c r="Q115" i="38"/>
  <c r="P115" i="38"/>
  <c r="O115" i="38"/>
  <c r="N115" i="38"/>
  <c r="M115" i="38"/>
  <c r="L115" i="38"/>
  <c r="K115" i="38"/>
  <c r="J115" i="38"/>
  <c r="I115" i="38"/>
  <c r="H115" i="38"/>
  <c r="G115" i="38"/>
  <c r="F115" i="38"/>
  <c r="E115" i="38"/>
  <c r="D115" i="38"/>
  <c r="AT112" i="38"/>
  <c r="AS112" i="38"/>
  <c r="AR112" i="38"/>
  <c r="AQ112" i="38"/>
  <c r="AP112" i="38"/>
  <c r="AP108" i="38" s="1"/>
  <c r="AO112" i="38"/>
  <c r="AN112" i="38"/>
  <c r="AM112" i="38"/>
  <c r="AL112" i="38"/>
  <c r="AK112" i="38"/>
  <c r="AJ112" i="38"/>
  <c r="AI112" i="38"/>
  <c r="AH112" i="38"/>
  <c r="AH108" i="38" s="1"/>
  <c r="AG112" i="38"/>
  <c r="AF112" i="38"/>
  <c r="AE112" i="38"/>
  <c r="AD112" i="38"/>
  <c r="AC112" i="38"/>
  <c r="AB112" i="38"/>
  <c r="AA112" i="38"/>
  <c r="Z112" i="38"/>
  <c r="Y112" i="38"/>
  <c r="Y108" i="38" s="1"/>
  <c r="X112" i="38"/>
  <c r="W112" i="38"/>
  <c r="V112" i="38"/>
  <c r="U112" i="38"/>
  <c r="T112" i="38"/>
  <c r="S112" i="38"/>
  <c r="R112" i="38"/>
  <c r="Q112" i="38"/>
  <c r="P112" i="38"/>
  <c r="O112" i="38"/>
  <c r="N112" i="38"/>
  <c r="M112" i="38"/>
  <c r="L112" i="38"/>
  <c r="K112" i="38"/>
  <c r="J112" i="38"/>
  <c r="I112" i="38"/>
  <c r="H112" i="38"/>
  <c r="G112" i="38"/>
  <c r="F112" i="38"/>
  <c r="E112" i="38"/>
  <c r="D112" i="38"/>
  <c r="AT109" i="38"/>
  <c r="AT108" i="38" s="1"/>
  <c r="AS109" i="38"/>
  <c r="AS108" i="38" s="1"/>
  <c r="AR109" i="38"/>
  <c r="AR108" i="38" s="1"/>
  <c r="AQ109" i="38"/>
  <c r="AP109" i="38"/>
  <c r="AO109" i="38"/>
  <c r="AN109" i="38"/>
  <c r="AM109" i="38"/>
  <c r="AL109" i="38"/>
  <c r="AL108" i="38" s="1"/>
  <c r="AK109" i="38"/>
  <c r="AK108" i="38" s="1"/>
  <c r="AJ109" i="38"/>
  <c r="AJ108" i="38" s="1"/>
  <c r="AI109" i="38"/>
  <c r="AH109" i="38"/>
  <c r="AG109" i="38"/>
  <c r="AF109" i="38"/>
  <c r="AE109" i="38"/>
  <c r="AD109" i="38"/>
  <c r="AD108" i="38" s="1"/>
  <c r="AC109" i="38"/>
  <c r="AC108" i="38" s="1"/>
  <c r="AB109" i="38"/>
  <c r="AB108" i="38" s="1"/>
  <c r="AA109" i="38"/>
  <c r="AA108" i="38" s="1"/>
  <c r="Z109" i="38"/>
  <c r="Y109" i="38"/>
  <c r="X109" i="38"/>
  <c r="W109" i="38"/>
  <c r="V109" i="38"/>
  <c r="U109" i="38"/>
  <c r="T109" i="38"/>
  <c r="T108" i="38" s="1"/>
  <c r="S109" i="38"/>
  <c r="R109" i="38"/>
  <c r="Q109" i="38"/>
  <c r="P109" i="38"/>
  <c r="O109" i="38"/>
  <c r="N109" i="38"/>
  <c r="N108" i="38" s="1"/>
  <c r="M109" i="38"/>
  <c r="L109" i="38"/>
  <c r="L108" i="38" s="1"/>
  <c r="K109" i="38"/>
  <c r="J109" i="38"/>
  <c r="I109" i="38"/>
  <c r="H109" i="38"/>
  <c r="G109" i="38"/>
  <c r="F109" i="38"/>
  <c r="E109" i="38"/>
  <c r="D109" i="38"/>
  <c r="D108" i="38" s="1"/>
  <c r="AM108" i="38"/>
  <c r="AI108" i="38"/>
  <c r="AE108" i="38"/>
  <c r="Z108" i="38"/>
  <c r="W108" i="38"/>
  <c r="V108" i="38"/>
  <c r="U108" i="38"/>
  <c r="R108" i="38"/>
  <c r="O108" i="38"/>
  <c r="M108" i="38"/>
  <c r="J108" i="38"/>
  <c r="G108" i="38"/>
  <c r="F108" i="38"/>
  <c r="E108" i="38"/>
  <c r="AT104" i="38"/>
  <c r="AT100" i="38" s="1"/>
  <c r="AS104" i="38"/>
  <c r="AR104" i="38"/>
  <c r="AQ104" i="38"/>
  <c r="AP104" i="38"/>
  <c r="AO104" i="38"/>
  <c r="AN104" i="38"/>
  <c r="AN100" i="38" s="1"/>
  <c r="AM104" i="38"/>
  <c r="AL104" i="38"/>
  <c r="AL100" i="38" s="1"/>
  <c r="AK104" i="38"/>
  <c r="AJ104" i="38"/>
  <c r="AI104" i="38"/>
  <c r="AH104" i="38"/>
  <c r="AG104" i="38"/>
  <c r="AF104" i="38"/>
  <c r="AF100" i="38" s="1"/>
  <c r="AE104" i="38"/>
  <c r="AD104" i="38"/>
  <c r="AD100" i="38" s="1"/>
  <c r="AC104" i="38"/>
  <c r="AB104" i="38"/>
  <c r="AA104" i="38"/>
  <c r="Z104" i="38"/>
  <c r="Y104" i="38"/>
  <c r="X104" i="38"/>
  <c r="X100" i="38" s="1"/>
  <c r="W104" i="38"/>
  <c r="V104" i="38"/>
  <c r="U104" i="38"/>
  <c r="T104" i="38"/>
  <c r="S104" i="38"/>
  <c r="R104" i="38"/>
  <c r="Q104" i="38"/>
  <c r="P104" i="38"/>
  <c r="P100" i="38" s="1"/>
  <c r="O104" i="38"/>
  <c r="N104" i="38"/>
  <c r="N100" i="38" s="1"/>
  <c r="M104" i="38"/>
  <c r="L104" i="38"/>
  <c r="K104" i="38"/>
  <c r="J104" i="38"/>
  <c r="I104" i="38"/>
  <c r="H104" i="38"/>
  <c r="H100" i="38" s="1"/>
  <c r="G104" i="38"/>
  <c r="F104" i="38"/>
  <c r="F100" i="38" s="1"/>
  <c r="E104" i="38"/>
  <c r="D104" i="38"/>
  <c r="AT101" i="38"/>
  <c r="AS101" i="38"/>
  <c r="AS100" i="38" s="1"/>
  <c r="AR101" i="38"/>
  <c r="AQ101" i="38"/>
  <c r="AQ100" i="38" s="1"/>
  <c r="AP101" i="38"/>
  <c r="AO101" i="38"/>
  <c r="AN101" i="38"/>
  <c r="AM101" i="38"/>
  <c r="AL101" i="38"/>
  <c r="AK101" i="38"/>
  <c r="AK100" i="38" s="1"/>
  <c r="AJ101" i="38"/>
  <c r="AI101" i="38"/>
  <c r="AI100" i="38" s="1"/>
  <c r="AH101" i="38"/>
  <c r="AG101" i="38"/>
  <c r="AF101" i="38"/>
  <c r="AE101" i="38"/>
  <c r="AD101" i="38"/>
  <c r="AC101" i="38"/>
  <c r="AC100" i="38" s="1"/>
  <c r="AB101" i="38"/>
  <c r="AA101" i="38"/>
  <c r="AA100" i="38" s="1"/>
  <c r="Z101" i="38"/>
  <c r="Y101" i="38"/>
  <c r="X101" i="38"/>
  <c r="W101" i="38"/>
  <c r="V101" i="38"/>
  <c r="U101" i="38"/>
  <c r="U100" i="38" s="1"/>
  <c r="T101" i="38"/>
  <c r="S101" i="38"/>
  <c r="S100" i="38" s="1"/>
  <c r="R101" i="38"/>
  <c r="Q101" i="38"/>
  <c r="P101" i="38"/>
  <c r="O101" i="38"/>
  <c r="N101" i="38"/>
  <c r="M101" i="38"/>
  <c r="M100" i="38" s="1"/>
  <c r="L101" i="38"/>
  <c r="K101" i="38"/>
  <c r="J101" i="38"/>
  <c r="J100" i="38" s="1"/>
  <c r="I101" i="38"/>
  <c r="H101" i="38"/>
  <c r="G101" i="38"/>
  <c r="F101" i="38"/>
  <c r="E101" i="38"/>
  <c r="E100" i="38" s="1"/>
  <c r="D101" i="38"/>
  <c r="AR100" i="38"/>
  <c r="AJ100" i="38"/>
  <c r="AB100" i="38"/>
  <c r="Z100" i="38"/>
  <c r="V100" i="38"/>
  <c r="T100" i="38"/>
  <c r="O100" i="38"/>
  <c r="L100" i="38"/>
  <c r="K100" i="38"/>
  <c r="D100" i="38"/>
  <c r="AT97" i="38"/>
  <c r="AS97" i="38"/>
  <c r="AR97" i="38"/>
  <c r="AQ97" i="38"/>
  <c r="AP97" i="38"/>
  <c r="AO97" i="38"/>
  <c r="AO93" i="38" s="1"/>
  <c r="AN97" i="38"/>
  <c r="AM97" i="38"/>
  <c r="AL97" i="38"/>
  <c r="AK97" i="38"/>
  <c r="AJ97" i="38"/>
  <c r="AI97" i="38"/>
  <c r="AH97" i="38"/>
  <c r="AG97" i="38"/>
  <c r="AF97" i="38"/>
  <c r="AE97" i="38"/>
  <c r="AD97" i="38"/>
  <c r="AC97" i="38"/>
  <c r="AB97" i="38"/>
  <c r="AA97" i="38"/>
  <c r="Z97" i="38"/>
  <c r="Y97" i="38"/>
  <c r="Y93" i="38" s="1"/>
  <c r="X97" i="38"/>
  <c r="X93" i="38" s="1"/>
  <c r="W97" i="38"/>
  <c r="V97" i="38"/>
  <c r="U97" i="38"/>
  <c r="T97" i="38"/>
  <c r="S97" i="38"/>
  <c r="R97" i="38"/>
  <c r="Q97" i="38"/>
  <c r="Q93" i="38" s="1"/>
  <c r="P97" i="38"/>
  <c r="P93" i="38" s="1"/>
  <c r="O97" i="38"/>
  <c r="N97" i="38"/>
  <c r="M97" i="38"/>
  <c r="L97" i="38"/>
  <c r="K97" i="38"/>
  <c r="J97" i="38"/>
  <c r="I97" i="38"/>
  <c r="I93" i="38" s="1"/>
  <c r="H97" i="38"/>
  <c r="G97" i="38"/>
  <c r="G93" i="38" s="1"/>
  <c r="F97" i="38"/>
  <c r="E97" i="38"/>
  <c r="D97" i="38"/>
  <c r="AT94" i="38"/>
  <c r="AT93" i="38" s="1"/>
  <c r="AS94" i="38"/>
  <c r="AR94" i="38"/>
  <c r="AR93" i="38" s="1"/>
  <c r="AQ94" i="38"/>
  <c r="AP94" i="38"/>
  <c r="AP93" i="38" s="1"/>
  <c r="AO94" i="38"/>
  <c r="AN94" i="38"/>
  <c r="AM94" i="38"/>
  <c r="AL94" i="38"/>
  <c r="AL93" i="38" s="1"/>
  <c r="AK94" i="38"/>
  <c r="AJ94" i="38"/>
  <c r="AJ93" i="38" s="1"/>
  <c r="AI94" i="38"/>
  <c r="AH94" i="38"/>
  <c r="AH93" i="38" s="1"/>
  <c r="AG94" i="38"/>
  <c r="AF94" i="38"/>
  <c r="AE94" i="38"/>
  <c r="AD94" i="38"/>
  <c r="AD93" i="38" s="1"/>
  <c r="AC94" i="38"/>
  <c r="AB94" i="38"/>
  <c r="AB93" i="38" s="1"/>
  <c r="AA94" i="38"/>
  <c r="Z94" i="38"/>
  <c r="Y94" i="38"/>
  <c r="X94" i="38"/>
  <c r="W94" i="38"/>
  <c r="V94" i="38"/>
  <c r="V93" i="38" s="1"/>
  <c r="U94" i="38"/>
  <c r="T94" i="38"/>
  <c r="T93" i="38" s="1"/>
  <c r="S94" i="38"/>
  <c r="R94" i="38"/>
  <c r="Q94" i="38"/>
  <c r="P94" i="38"/>
  <c r="O94" i="38"/>
  <c r="N94" i="38"/>
  <c r="N93" i="38" s="1"/>
  <c r="M94" i="38"/>
  <c r="L94" i="38"/>
  <c r="L93" i="38" s="1"/>
  <c r="K94" i="38"/>
  <c r="J94" i="38"/>
  <c r="I94" i="38"/>
  <c r="H94" i="38"/>
  <c r="G94" i="38"/>
  <c r="F94" i="38"/>
  <c r="F93" i="38" s="1"/>
  <c r="E94" i="38"/>
  <c r="D94" i="38"/>
  <c r="D93" i="38" s="1"/>
  <c r="AS93" i="38"/>
  <c r="AF93" i="38"/>
  <c r="U93" i="38"/>
  <c r="M93" i="38"/>
  <c r="J93" i="38"/>
  <c r="E93" i="38"/>
  <c r="AT90" i="38"/>
  <c r="AS90" i="38"/>
  <c r="AR90" i="38"/>
  <c r="AQ90" i="38"/>
  <c r="AP90" i="38"/>
  <c r="AO90" i="38"/>
  <c r="AN90" i="38"/>
  <c r="AM90" i="38"/>
  <c r="AL90" i="38"/>
  <c r="AK90" i="38"/>
  <c r="AJ90" i="38"/>
  <c r="AI90" i="38"/>
  <c r="AH90" i="38"/>
  <c r="AG90" i="38"/>
  <c r="AF90" i="38"/>
  <c r="AE90" i="38"/>
  <c r="AD90" i="38"/>
  <c r="AC90" i="38"/>
  <c r="AB90" i="38"/>
  <c r="AA90" i="38"/>
  <c r="Z90" i="38"/>
  <c r="Y90" i="38"/>
  <c r="X90" i="38"/>
  <c r="W90" i="38"/>
  <c r="V90" i="38"/>
  <c r="U90" i="38"/>
  <c r="T90" i="38"/>
  <c r="S90" i="38"/>
  <c r="R90" i="38"/>
  <c r="Q90" i="38"/>
  <c r="P90" i="38"/>
  <c r="O90" i="38"/>
  <c r="N90" i="38"/>
  <c r="M90" i="38"/>
  <c r="L90" i="38"/>
  <c r="K90" i="38"/>
  <c r="J90" i="38"/>
  <c r="I90" i="38"/>
  <c r="H90" i="38"/>
  <c r="G90" i="38"/>
  <c r="F90" i="38"/>
  <c r="E90" i="38"/>
  <c r="D90" i="38"/>
  <c r="AT87" i="38"/>
  <c r="AS87" i="38"/>
  <c r="AR87" i="38"/>
  <c r="AQ87" i="38"/>
  <c r="AP87" i="38"/>
  <c r="AP79" i="38" s="1"/>
  <c r="AO87" i="38"/>
  <c r="AN87" i="38"/>
  <c r="AN79" i="38" s="1"/>
  <c r="AM87" i="38"/>
  <c r="AL87" i="38"/>
  <c r="AK87" i="38"/>
  <c r="AJ87" i="38"/>
  <c r="AI87" i="38"/>
  <c r="AH87" i="38"/>
  <c r="AG87" i="38"/>
  <c r="AF87" i="38"/>
  <c r="AF79" i="38" s="1"/>
  <c r="AE87" i="38"/>
  <c r="AD87" i="38"/>
  <c r="AC87" i="38"/>
  <c r="AB87" i="38"/>
  <c r="AA87" i="38"/>
  <c r="Z87" i="38"/>
  <c r="Z79" i="38" s="1"/>
  <c r="Y87" i="38"/>
  <c r="X87" i="38"/>
  <c r="X79" i="38" s="1"/>
  <c r="W87" i="38"/>
  <c r="V87" i="38"/>
  <c r="U87" i="38"/>
  <c r="T87" i="38"/>
  <c r="S87" i="38"/>
  <c r="R87" i="38"/>
  <c r="Q87" i="38"/>
  <c r="P87" i="38"/>
  <c r="P79" i="38" s="1"/>
  <c r="O87" i="38"/>
  <c r="N87" i="38"/>
  <c r="M87" i="38"/>
  <c r="L87" i="38"/>
  <c r="K87" i="38"/>
  <c r="J87" i="38"/>
  <c r="J79" i="38" s="1"/>
  <c r="I87" i="38"/>
  <c r="H87" i="38"/>
  <c r="H79" i="38" s="1"/>
  <c r="G87" i="38"/>
  <c r="F87" i="38"/>
  <c r="E87" i="38"/>
  <c r="D87" i="38"/>
  <c r="AT84" i="38"/>
  <c r="AS84" i="38"/>
  <c r="AR84" i="38"/>
  <c r="AQ84" i="38"/>
  <c r="AQ79" i="38" s="1"/>
  <c r="AP84" i="38"/>
  <c r="AO84" i="38"/>
  <c r="AN84" i="38"/>
  <c r="AM84" i="38"/>
  <c r="AL84" i="38"/>
  <c r="AK84" i="38"/>
  <c r="AJ84" i="38"/>
  <c r="AI84" i="38"/>
  <c r="AI79" i="38" s="1"/>
  <c r="AH84" i="38"/>
  <c r="AG84" i="38"/>
  <c r="AF84" i="38"/>
  <c r="AE84" i="38"/>
  <c r="AD84" i="38"/>
  <c r="AC84" i="38"/>
  <c r="AB84" i="38"/>
  <c r="AA84" i="38"/>
  <c r="AA79" i="38" s="1"/>
  <c r="Z84" i="38"/>
  <c r="Y84" i="38"/>
  <c r="X84" i="38"/>
  <c r="W84" i="38"/>
  <c r="V84" i="38"/>
  <c r="U84" i="38"/>
  <c r="T84" i="38"/>
  <c r="S84" i="38"/>
  <c r="R84" i="38"/>
  <c r="Q84" i="38"/>
  <c r="P84" i="38"/>
  <c r="O84" i="38"/>
  <c r="N84" i="38"/>
  <c r="M84" i="38"/>
  <c r="L84" i="38"/>
  <c r="K84" i="38"/>
  <c r="K79" i="38" s="1"/>
  <c r="J84" i="38"/>
  <c r="I84" i="38"/>
  <c r="H84" i="38"/>
  <c r="G84" i="38"/>
  <c r="F84" i="38"/>
  <c r="E84" i="38"/>
  <c r="D84" i="38"/>
  <c r="AT80" i="38"/>
  <c r="AT79" i="38" s="1"/>
  <c r="AS80" i="38"/>
  <c r="AR80" i="38"/>
  <c r="AR79" i="38" s="1"/>
  <c r="AQ80" i="38"/>
  <c r="AP80" i="38"/>
  <c r="AO80" i="38"/>
  <c r="AN80" i="38"/>
  <c r="AM80" i="38"/>
  <c r="AL80" i="38"/>
  <c r="AL79" i="38" s="1"/>
  <c r="AK80" i="38"/>
  <c r="AJ80" i="38"/>
  <c r="AJ79" i="38" s="1"/>
  <c r="AI80" i="38"/>
  <c r="AH80" i="38"/>
  <c r="AG80" i="38"/>
  <c r="AF80" i="38"/>
  <c r="AE80" i="38"/>
  <c r="AD80" i="38"/>
  <c r="AD79" i="38" s="1"/>
  <c r="AC80" i="38"/>
  <c r="AB80" i="38"/>
  <c r="AB79" i="38" s="1"/>
  <c r="AA80" i="38"/>
  <c r="Z80" i="38"/>
  <c r="Y80" i="38"/>
  <c r="X80" i="38"/>
  <c r="W80" i="38"/>
  <c r="V80" i="38"/>
  <c r="V79" i="38" s="1"/>
  <c r="U80" i="38"/>
  <c r="T80" i="38"/>
  <c r="T79" i="38" s="1"/>
  <c r="S80" i="38"/>
  <c r="R80" i="38"/>
  <c r="Q80" i="38"/>
  <c r="P80" i="38"/>
  <c r="O80" i="38"/>
  <c r="N80" i="38"/>
  <c r="N79" i="38" s="1"/>
  <c r="M80" i="38"/>
  <c r="L80" i="38"/>
  <c r="L79" i="38" s="1"/>
  <c r="K80" i="38"/>
  <c r="J80" i="38"/>
  <c r="I80" i="38"/>
  <c r="H80" i="38"/>
  <c r="G80" i="38"/>
  <c r="F80" i="38"/>
  <c r="F79" i="38" s="1"/>
  <c r="E80" i="38"/>
  <c r="D80" i="38"/>
  <c r="D79" i="38" s="1"/>
  <c r="AM79" i="38"/>
  <c r="AH79" i="38"/>
  <c r="AE79" i="38"/>
  <c r="S79" i="38"/>
  <c r="R79" i="38"/>
  <c r="AT76" i="38"/>
  <c r="AS76" i="38"/>
  <c r="AR76" i="38"/>
  <c r="AQ76" i="38"/>
  <c r="AP76" i="38"/>
  <c r="AO76" i="38"/>
  <c r="AN76" i="38"/>
  <c r="AM76" i="38"/>
  <c r="AL76" i="38"/>
  <c r="AK76" i="38"/>
  <c r="AJ76" i="38"/>
  <c r="AI76" i="38"/>
  <c r="AH76" i="38"/>
  <c r="AG76" i="38"/>
  <c r="AF76" i="38"/>
  <c r="AE76" i="38"/>
  <c r="AD76" i="38"/>
  <c r="AC76" i="38"/>
  <c r="AB76" i="38"/>
  <c r="AA76" i="38"/>
  <c r="Z76" i="38"/>
  <c r="Y76" i="38"/>
  <c r="X76" i="38"/>
  <c r="W76" i="38"/>
  <c r="V76" i="38"/>
  <c r="U76" i="38"/>
  <c r="T76" i="38"/>
  <c r="S76" i="38"/>
  <c r="R76" i="38"/>
  <c r="Q76" i="38"/>
  <c r="P76" i="38"/>
  <c r="O76" i="38"/>
  <c r="N76" i="38"/>
  <c r="M76" i="38"/>
  <c r="L76" i="38"/>
  <c r="K76" i="38"/>
  <c r="J76" i="38"/>
  <c r="I76" i="38"/>
  <c r="H76" i="38"/>
  <c r="G76" i="38"/>
  <c r="F76" i="38"/>
  <c r="E76" i="38"/>
  <c r="D76" i="38"/>
  <c r="AN62" i="38"/>
  <c r="AF62" i="38"/>
  <c r="X62" i="38"/>
  <c r="AT69" i="38"/>
  <c r="AT62" i="38" s="1"/>
  <c r="AS69" i="38"/>
  <c r="AR69" i="38"/>
  <c r="AQ69" i="38"/>
  <c r="AQ62" i="38" s="1"/>
  <c r="AP69" i="38"/>
  <c r="AO69" i="38"/>
  <c r="AN69" i="38"/>
  <c r="AM69" i="38"/>
  <c r="AL69" i="38"/>
  <c r="AL62" i="38" s="1"/>
  <c r="AK69" i="38"/>
  <c r="AJ69" i="38"/>
  <c r="AI69" i="38"/>
  <c r="AI62" i="38" s="1"/>
  <c r="AH69" i="38"/>
  <c r="AG69" i="38"/>
  <c r="AF69" i="38"/>
  <c r="AE69" i="38"/>
  <c r="AD69" i="38"/>
  <c r="AD62" i="38" s="1"/>
  <c r="AC69" i="38"/>
  <c r="AB69" i="38"/>
  <c r="AA69" i="38"/>
  <c r="AA62" i="38" s="1"/>
  <c r="Z69" i="38"/>
  <c r="Y69" i="38"/>
  <c r="X69" i="38"/>
  <c r="W69" i="38"/>
  <c r="V69" i="38"/>
  <c r="U69" i="38"/>
  <c r="T69" i="38"/>
  <c r="S69" i="38"/>
  <c r="S62" i="38" s="1"/>
  <c r="R69" i="38"/>
  <c r="Q69" i="38"/>
  <c r="P69" i="38"/>
  <c r="O69" i="38"/>
  <c r="N69" i="38"/>
  <c r="M69" i="38"/>
  <c r="L69" i="38"/>
  <c r="K69" i="38"/>
  <c r="K62" i="38" s="1"/>
  <c r="J69" i="38"/>
  <c r="I69" i="38"/>
  <c r="H69" i="38"/>
  <c r="G69" i="38"/>
  <c r="F69" i="38"/>
  <c r="E69" i="38"/>
  <c r="D69" i="38"/>
  <c r="D62" i="38" s="1"/>
  <c r="AM62" i="38"/>
  <c r="AK62" i="38"/>
  <c r="AE62" i="38"/>
  <c r="AC62" i="38"/>
  <c r="W62" i="38"/>
  <c r="G62" i="38"/>
  <c r="AT56" i="38"/>
  <c r="AS56" i="38"/>
  <c r="AR56" i="38"/>
  <c r="AQ56" i="38"/>
  <c r="AP56" i="38"/>
  <c r="AO56" i="38"/>
  <c r="AN56" i="38"/>
  <c r="AM56" i="38"/>
  <c r="AL56" i="38"/>
  <c r="AK56" i="38"/>
  <c r="AJ56" i="38"/>
  <c r="AI56" i="38"/>
  <c r="AH56" i="38"/>
  <c r="AG56" i="38"/>
  <c r="AF56" i="38"/>
  <c r="AE56" i="38"/>
  <c r="AD56" i="38"/>
  <c r="AC56" i="38"/>
  <c r="AB56" i="38"/>
  <c r="AA56" i="38"/>
  <c r="Z56" i="38"/>
  <c r="Y56" i="38"/>
  <c r="X56" i="38"/>
  <c r="W56" i="38"/>
  <c r="V56" i="38"/>
  <c r="U56" i="38"/>
  <c r="T56" i="38"/>
  <c r="S56" i="38"/>
  <c r="R56" i="38"/>
  <c r="Q56" i="38"/>
  <c r="P56" i="38"/>
  <c r="O56" i="38"/>
  <c r="N56" i="38"/>
  <c r="M56" i="38"/>
  <c r="L56" i="38"/>
  <c r="K56" i="38"/>
  <c r="J56" i="38"/>
  <c r="I56" i="38"/>
  <c r="H56" i="38"/>
  <c r="G56" i="38"/>
  <c r="F56" i="38"/>
  <c r="E56" i="38"/>
  <c r="D56" i="38"/>
  <c r="AT51" i="38"/>
  <c r="AS51" i="38"/>
  <c r="AR51" i="38"/>
  <c r="AQ51" i="38"/>
  <c r="AP51" i="38"/>
  <c r="AO51" i="38"/>
  <c r="AN51" i="38"/>
  <c r="AM51" i="38"/>
  <c r="AL51" i="38"/>
  <c r="AK51" i="38"/>
  <c r="AJ51" i="38"/>
  <c r="AI51" i="38"/>
  <c r="AH51" i="38"/>
  <c r="AG51" i="38"/>
  <c r="AF51" i="38"/>
  <c r="AE51" i="38"/>
  <c r="AD51" i="38"/>
  <c r="AC51" i="38"/>
  <c r="AB51" i="38"/>
  <c r="AA51" i="38"/>
  <c r="Z51" i="38"/>
  <c r="Y51" i="38"/>
  <c r="X51" i="38"/>
  <c r="W51" i="38"/>
  <c r="V51" i="38"/>
  <c r="U51" i="38"/>
  <c r="T51" i="38"/>
  <c r="S51" i="38"/>
  <c r="R51" i="38"/>
  <c r="Q51" i="38"/>
  <c r="P51" i="38"/>
  <c r="O51" i="38"/>
  <c r="N51" i="38"/>
  <c r="M51" i="38"/>
  <c r="L51" i="38"/>
  <c r="K51" i="38"/>
  <c r="J51" i="38"/>
  <c r="I51" i="38"/>
  <c r="H51" i="38"/>
  <c r="G51" i="38"/>
  <c r="F51" i="38"/>
  <c r="E51" i="38"/>
  <c r="D51" i="38"/>
  <c r="AT27" i="38"/>
  <c r="AT26" i="38" s="1"/>
  <c r="AS27" i="38"/>
  <c r="AR27" i="38"/>
  <c r="AQ27" i="38"/>
  <c r="AQ26" i="38" s="1"/>
  <c r="AP27" i="38"/>
  <c r="AP26" i="38" s="1"/>
  <c r="AO27" i="38"/>
  <c r="AN27" i="38"/>
  <c r="AN26" i="38" s="1"/>
  <c r="AM27" i="38"/>
  <c r="AM26" i="38" s="1"/>
  <c r="AL27" i="38"/>
  <c r="AL26" i="38" s="1"/>
  <c r="AK27" i="38"/>
  <c r="AK26" i="38" s="1"/>
  <c r="AJ27" i="38"/>
  <c r="AI27" i="38"/>
  <c r="AI26" i="38" s="1"/>
  <c r="AH27" i="38"/>
  <c r="AH26" i="38" s="1"/>
  <c r="AG27" i="38"/>
  <c r="AF27" i="38"/>
  <c r="AF26" i="38" s="1"/>
  <c r="AE27" i="38"/>
  <c r="AE26" i="38" s="1"/>
  <c r="AD27" i="38"/>
  <c r="AD26" i="38" s="1"/>
  <c r="AC27" i="38"/>
  <c r="AB27" i="38"/>
  <c r="AB26" i="38" s="1"/>
  <c r="AA27" i="38"/>
  <c r="AA26" i="38" s="1"/>
  <c r="Z27" i="38"/>
  <c r="Y27" i="38"/>
  <c r="X27" i="38"/>
  <c r="X26" i="38" s="1"/>
  <c r="W27" i="38"/>
  <c r="W26" i="38" s="1"/>
  <c r="V27" i="38"/>
  <c r="U27" i="38"/>
  <c r="U26" i="38" s="1"/>
  <c r="T27" i="38"/>
  <c r="S27" i="38"/>
  <c r="S26" i="38" s="1"/>
  <c r="R27" i="38"/>
  <c r="R26" i="38" s="1"/>
  <c r="Q27" i="38"/>
  <c r="P27" i="38"/>
  <c r="P26" i="38" s="1"/>
  <c r="O27" i="38"/>
  <c r="O26" i="38" s="1"/>
  <c r="N27" i="38"/>
  <c r="N26" i="38" s="1"/>
  <c r="M27" i="38"/>
  <c r="L27" i="38"/>
  <c r="L26" i="38" s="1"/>
  <c r="K27" i="38"/>
  <c r="J27" i="38"/>
  <c r="J26" i="38" s="1"/>
  <c r="I27" i="38"/>
  <c r="H27" i="38"/>
  <c r="H26" i="38" s="1"/>
  <c r="G27" i="38"/>
  <c r="G26" i="38" s="1"/>
  <c r="F27" i="38"/>
  <c r="F26" i="38" s="1"/>
  <c r="E27" i="38"/>
  <c r="D27" i="38"/>
  <c r="AS26" i="38"/>
  <c r="AR26" i="38"/>
  <c r="AO26" i="38"/>
  <c r="AJ26" i="38"/>
  <c r="AG26" i="38"/>
  <c r="AC26" i="38"/>
  <c r="Z26" i="38"/>
  <c r="Y26" i="38"/>
  <c r="V26" i="38"/>
  <c r="T26" i="38"/>
  <c r="Q26" i="38"/>
  <c r="M26" i="38"/>
  <c r="K26" i="38"/>
  <c r="I26" i="38"/>
  <c r="E26" i="38"/>
  <c r="D26" i="38"/>
  <c r="AT14" i="38"/>
  <c r="AS14" i="38"/>
  <c r="AS6" i="38" s="1"/>
  <c r="AS60" i="38" s="1"/>
  <c r="AR14" i="38"/>
  <c r="AR6" i="38" s="1"/>
  <c r="AQ14" i="38"/>
  <c r="AP14" i="38"/>
  <c r="AO14" i="38"/>
  <c r="AN14" i="38"/>
  <c r="AM14" i="38"/>
  <c r="AL14" i="38"/>
  <c r="AK14" i="38"/>
  <c r="AK6" i="38" s="1"/>
  <c r="AJ14" i="38"/>
  <c r="AJ6" i="38" s="1"/>
  <c r="AI14" i="38"/>
  <c r="AH14" i="38"/>
  <c r="AG14" i="38"/>
  <c r="AF14" i="38"/>
  <c r="AE14" i="38"/>
  <c r="AD14" i="38"/>
  <c r="AC14" i="38"/>
  <c r="AC6" i="38" s="1"/>
  <c r="AC60" i="38" s="1"/>
  <c r="AB14" i="38"/>
  <c r="AB6" i="38" s="1"/>
  <c r="AA14" i="38"/>
  <c r="AA6" i="38" s="1"/>
  <c r="AA60" i="38" s="1"/>
  <c r="Z14" i="38"/>
  <c r="Y14" i="38"/>
  <c r="X14" i="38"/>
  <c r="W14" i="38"/>
  <c r="V14" i="38"/>
  <c r="U14" i="38"/>
  <c r="U6" i="38" s="1"/>
  <c r="T14" i="38"/>
  <c r="T6" i="38" s="1"/>
  <c r="T60" i="38" s="1"/>
  <c r="S14" i="38"/>
  <c r="R14" i="38"/>
  <c r="Q14" i="38"/>
  <c r="P14" i="38"/>
  <c r="O14" i="38"/>
  <c r="N14" i="38"/>
  <c r="M14" i="38"/>
  <c r="M6" i="38" s="1"/>
  <c r="M60" i="38" s="1"/>
  <c r="L14" i="38"/>
  <c r="L6" i="38" s="1"/>
  <c r="K14" i="38"/>
  <c r="J14" i="38"/>
  <c r="I14" i="38"/>
  <c r="H14" i="38"/>
  <c r="G14" i="38"/>
  <c r="F14" i="38"/>
  <c r="E14" i="38"/>
  <c r="E6" i="38" s="1"/>
  <c r="E60" i="38" s="1"/>
  <c r="D14" i="38"/>
  <c r="D6" i="38" s="1"/>
  <c r="D60" i="38" s="1"/>
  <c r="AT9" i="38"/>
  <c r="AS9" i="38"/>
  <c r="AR9" i="38"/>
  <c r="AQ9" i="38"/>
  <c r="AP9" i="38"/>
  <c r="AO9" i="38"/>
  <c r="AN9" i="38"/>
  <c r="AN6" i="38" s="1"/>
  <c r="AM9" i="38"/>
  <c r="AL9" i="38"/>
  <c r="AK9" i="38"/>
  <c r="AJ9" i="38"/>
  <c r="AI9" i="38"/>
  <c r="AH9" i="38"/>
  <c r="AG9" i="38"/>
  <c r="AG6" i="38" s="1"/>
  <c r="AF9" i="38"/>
  <c r="AF6" i="38" s="1"/>
  <c r="AF60" i="38" s="1"/>
  <c r="AE9" i="38"/>
  <c r="AE6" i="38" s="1"/>
  <c r="AD9" i="38"/>
  <c r="AD6" i="38" s="1"/>
  <c r="AC9" i="38"/>
  <c r="AB9" i="38"/>
  <c r="AA9" i="38"/>
  <c r="Z9" i="38"/>
  <c r="Z6" i="38" s="1"/>
  <c r="Z60" i="38" s="1"/>
  <c r="Y9" i="38"/>
  <c r="Y6" i="38" s="1"/>
  <c r="X9" i="38"/>
  <c r="W9" i="38"/>
  <c r="V9" i="38"/>
  <c r="V6" i="38" s="1"/>
  <c r="V60" i="38" s="1"/>
  <c r="U9" i="38"/>
  <c r="T9" i="38"/>
  <c r="S9" i="38"/>
  <c r="S6" i="38" s="1"/>
  <c r="S60" i="38" s="1"/>
  <c r="R9" i="38"/>
  <c r="R6" i="38" s="1"/>
  <c r="Q9" i="38"/>
  <c r="P9" i="38"/>
  <c r="P6" i="38" s="1"/>
  <c r="P60" i="38" s="1"/>
  <c r="O9" i="38"/>
  <c r="N9" i="38"/>
  <c r="N6" i="38" s="1"/>
  <c r="M9" i="38"/>
  <c r="L9" i="38"/>
  <c r="K9" i="38"/>
  <c r="J9" i="38"/>
  <c r="I9" i="38"/>
  <c r="H9" i="38"/>
  <c r="H6" i="38" s="1"/>
  <c r="G9" i="38"/>
  <c r="G6" i="38" s="1"/>
  <c r="F9" i="38"/>
  <c r="F6" i="38" s="1"/>
  <c r="E9" i="38"/>
  <c r="D9" i="38"/>
  <c r="AP6" i="38"/>
  <c r="AO6" i="38"/>
  <c r="AM6" i="38"/>
  <c r="AH6" i="38"/>
  <c r="X6" i="38"/>
  <c r="X60" i="38" s="1"/>
  <c r="W6" i="38"/>
  <c r="Q6" i="38"/>
  <c r="O6" i="38"/>
  <c r="J6" i="38"/>
  <c r="I6" i="38"/>
  <c r="AT151" i="37"/>
  <c r="AS151" i="37"/>
  <c r="AR151" i="37"/>
  <c r="AQ151" i="37"/>
  <c r="AP151" i="37"/>
  <c r="AO151" i="37"/>
  <c r="AN151" i="37"/>
  <c r="AM151" i="37"/>
  <c r="AL151" i="37"/>
  <c r="AK151" i="37"/>
  <c r="AJ151" i="37"/>
  <c r="AI151" i="37"/>
  <c r="AH151" i="37"/>
  <c r="AG151" i="37"/>
  <c r="AF151" i="37"/>
  <c r="AE151" i="37"/>
  <c r="AD151" i="37"/>
  <c r="AC151" i="37"/>
  <c r="AB151" i="37"/>
  <c r="AA151" i="37"/>
  <c r="Z151" i="37"/>
  <c r="Y151" i="37"/>
  <c r="X151" i="37"/>
  <c r="W151" i="37"/>
  <c r="V151" i="37"/>
  <c r="U151" i="37"/>
  <c r="T151" i="37"/>
  <c r="S151" i="37"/>
  <c r="R151" i="37"/>
  <c r="Q151" i="37"/>
  <c r="P151" i="37"/>
  <c r="O151" i="37"/>
  <c r="N151" i="37"/>
  <c r="M151" i="37"/>
  <c r="L151" i="37"/>
  <c r="K151" i="37"/>
  <c r="J151" i="37"/>
  <c r="I151" i="37"/>
  <c r="H151" i="37"/>
  <c r="G151" i="37"/>
  <c r="F151" i="37"/>
  <c r="E151" i="37"/>
  <c r="D151" i="37"/>
  <c r="AT124" i="37"/>
  <c r="AS124" i="37"/>
  <c r="AR124" i="37"/>
  <c r="AQ124" i="37"/>
  <c r="AP124" i="37"/>
  <c r="AO124" i="37"/>
  <c r="AN124" i="37"/>
  <c r="AM124" i="37"/>
  <c r="AL124" i="37"/>
  <c r="AK124" i="37"/>
  <c r="AJ124" i="37"/>
  <c r="AI124" i="37"/>
  <c r="AH124" i="37"/>
  <c r="AG124" i="37"/>
  <c r="AF124" i="37"/>
  <c r="AE124" i="37"/>
  <c r="AD124" i="37"/>
  <c r="AC124" i="37"/>
  <c r="AB124" i="37"/>
  <c r="AA124" i="37"/>
  <c r="Z124" i="37"/>
  <c r="Y124" i="37"/>
  <c r="X124" i="37"/>
  <c r="W124" i="37"/>
  <c r="V124" i="37"/>
  <c r="U124" i="37"/>
  <c r="T124" i="37"/>
  <c r="S124" i="37"/>
  <c r="R124" i="37"/>
  <c r="Q124" i="37"/>
  <c r="P124" i="37"/>
  <c r="O124" i="37"/>
  <c r="N124" i="37"/>
  <c r="M124" i="37"/>
  <c r="L124" i="37"/>
  <c r="K124" i="37"/>
  <c r="J124" i="37"/>
  <c r="I124" i="37"/>
  <c r="H124" i="37"/>
  <c r="G124" i="37"/>
  <c r="F124" i="37"/>
  <c r="E124" i="37"/>
  <c r="D124" i="37"/>
  <c r="AT119" i="37"/>
  <c r="AS119" i="37"/>
  <c r="AR119" i="37"/>
  <c r="AQ119" i="37"/>
  <c r="AP119" i="37"/>
  <c r="AO119" i="37"/>
  <c r="AN119" i="37"/>
  <c r="AM119" i="37"/>
  <c r="AL119" i="37"/>
  <c r="AK119" i="37"/>
  <c r="AJ119" i="37"/>
  <c r="AI119" i="37"/>
  <c r="AH119" i="37"/>
  <c r="AG119" i="37"/>
  <c r="AF119" i="37"/>
  <c r="AE119" i="37"/>
  <c r="AD119" i="37"/>
  <c r="AC119" i="37"/>
  <c r="AB119" i="37"/>
  <c r="AA119" i="37"/>
  <c r="Z119" i="37"/>
  <c r="Y119" i="37"/>
  <c r="X119" i="37"/>
  <c r="W119" i="37"/>
  <c r="V119" i="37"/>
  <c r="U119" i="37"/>
  <c r="T119" i="37"/>
  <c r="S119" i="37"/>
  <c r="R119" i="37"/>
  <c r="Q119" i="37"/>
  <c r="P119" i="37"/>
  <c r="O119" i="37"/>
  <c r="N119" i="37"/>
  <c r="M119" i="37"/>
  <c r="L119" i="37"/>
  <c r="K119" i="37"/>
  <c r="J119" i="37"/>
  <c r="I119" i="37"/>
  <c r="H119" i="37"/>
  <c r="G119" i="37"/>
  <c r="F119" i="37"/>
  <c r="E119" i="37"/>
  <c r="D119" i="37"/>
  <c r="AT116" i="37"/>
  <c r="AS116" i="37"/>
  <c r="AR116" i="37"/>
  <c r="AQ116" i="37"/>
  <c r="AP116" i="37"/>
  <c r="AO116" i="37"/>
  <c r="AN116" i="37"/>
  <c r="AM116" i="37"/>
  <c r="AL116" i="37"/>
  <c r="AK116" i="37"/>
  <c r="AJ116" i="37"/>
  <c r="AI116" i="37"/>
  <c r="AH116" i="37"/>
  <c r="AG116" i="37"/>
  <c r="AF116" i="37"/>
  <c r="AE116" i="37"/>
  <c r="AD116" i="37"/>
  <c r="AC116" i="37"/>
  <c r="AB116" i="37"/>
  <c r="AA116" i="37"/>
  <c r="Z116" i="37"/>
  <c r="Y116" i="37"/>
  <c r="X116" i="37"/>
  <c r="W116" i="37"/>
  <c r="V116" i="37"/>
  <c r="U116" i="37"/>
  <c r="T116" i="37"/>
  <c r="S116" i="37"/>
  <c r="R116" i="37"/>
  <c r="Q116" i="37"/>
  <c r="P116" i="37"/>
  <c r="O116" i="37"/>
  <c r="N116" i="37"/>
  <c r="M116" i="37"/>
  <c r="L116" i="37"/>
  <c r="K116" i="37"/>
  <c r="J116" i="37"/>
  <c r="I116" i="37"/>
  <c r="H116" i="37"/>
  <c r="G116" i="37"/>
  <c r="F116" i="37"/>
  <c r="E116" i="37"/>
  <c r="D116" i="37"/>
  <c r="AT113" i="37"/>
  <c r="AT109" i="37" s="1"/>
  <c r="AS113" i="37"/>
  <c r="AR113" i="37"/>
  <c r="AQ113" i="37"/>
  <c r="AP113" i="37"/>
  <c r="AO113" i="37"/>
  <c r="AN113" i="37"/>
  <c r="AM113" i="37"/>
  <c r="AL113" i="37"/>
  <c r="AL109" i="37" s="1"/>
  <c r="AK113" i="37"/>
  <c r="AJ113" i="37"/>
  <c r="AI113" i="37"/>
  <c r="AH113" i="37"/>
  <c r="AG113" i="37"/>
  <c r="AF113" i="37"/>
  <c r="AE113" i="37"/>
  <c r="AD113" i="37"/>
  <c r="AD109" i="37" s="1"/>
  <c r="AC113" i="37"/>
  <c r="AB113" i="37"/>
  <c r="AA113" i="37"/>
  <c r="Z113" i="37"/>
  <c r="Y113" i="37"/>
  <c r="X113" i="37"/>
  <c r="W113" i="37"/>
  <c r="V113" i="37"/>
  <c r="V109" i="37" s="1"/>
  <c r="U113" i="37"/>
  <c r="T113" i="37"/>
  <c r="S113" i="37"/>
  <c r="R113" i="37"/>
  <c r="Q113" i="37"/>
  <c r="P113" i="37"/>
  <c r="O113" i="37"/>
  <c r="N113" i="37"/>
  <c r="N109" i="37" s="1"/>
  <c r="M113" i="37"/>
  <c r="L113" i="37"/>
  <c r="K113" i="37"/>
  <c r="J113" i="37"/>
  <c r="I113" i="37"/>
  <c r="H113" i="37"/>
  <c r="G113" i="37"/>
  <c r="F113" i="37"/>
  <c r="F109" i="37" s="1"/>
  <c r="E113" i="37"/>
  <c r="D113" i="37"/>
  <c r="AT110" i="37"/>
  <c r="AS110" i="37"/>
  <c r="AR110" i="37"/>
  <c r="AR109" i="37" s="1"/>
  <c r="AQ110" i="37"/>
  <c r="AQ109" i="37" s="1"/>
  <c r="AP110" i="37"/>
  <c r="AP109" i="37" s="1"/>
  <c r="AO110" i="37"/>
  <c r="AN110" i="37"/>
  <c r="AN109" i="37" s="1"/>
  <c r="AM110" i="37"/>
  <c r="AL110" i="37"/>
  <c r="AK110" i="37"/>
  <c r="AJ110" i="37"/>
  <c r="AJ109" i="37" s="1"/>
  <c r="AI110" i="37"/>
  <c r="AI109" i="37" s="1"/>
  <c r="AH110" i="37"/>
  <c r="AH109" i="37" s="1"/>
  <c r="AG110" i="37"/>
  <c r="AF110" i="37"/>
  <c r="AF109" i="37" s="1"/>
  <c r="AE110" i="37"/>
  <c r="AD110" i="37"/>
  <c r="AC110" i="37"/>
  <c r="AB110" i="37"/>
  <c r="AB109" i="37" s="1"/>
  <c r="AA110" i="37"/>
  <c r="AA109" i="37" s="1"/>
  <c r="Z110" i="37"/>
  <c r="Z109" i="37" s="1"/>
  <c r="Y110" i="37"/>
  <c r="X110" i="37"/>
  <c r="X109" i="37" s="1"/>
  <c r="W110" i="37"/>
  <c r="W109" i="37" s="1"/>
  <c r="V110" i="37"/>
  <c r="U110" i="37"/>
  <c r="T110" i="37"/>
  <c r="T109" i="37" s="1"/>
  <c r="S110" i="37"/>
  <c r="S109" i="37" s="1"/>
  <c r="R110" i="37"/>
  <c r="R109" i="37" s="1"/>
  <c r="Q110" i="37"/>
  <c r="P110" i="37"/>
  <c r="P109" i="37" s="1"/>
  <c r="O110" i="37"/>
  <c r="O109" i="37" s="1"/>
  <c r="N110" i="37"/>
  <c r="M110" i="37"/>
  <c r="L110" i="37"/>
  <c r="L109" i="37" s="1"/>
  <c r="K110" i="37"/>
  <c r="K109" i="37" s="1"/>
  <c r="J110" i="37"/>
  <c r="J109" i="37" s="1"/>
  <c r="I110" i="37"/>
  <c r="H110" i="37"/>
  <c r="H109" i="37" s="1"/>
  <c r="G110" i="37"/>
  <c r="G109" i="37" s="1"/>
  <c r="F110" i="37"/>
  <c r="E110" i="37"/>
  <c r="D110" i="37"/>
  <c r="D109" i="37"/>
  <c r="AT105" i="37"/>
  <c r="AS105" i="37"/>
  <c r="AR105" i="37"/>
  <c r="AQ105" i="37"/>
  <c r="AP105" i="37"/>
  <c r="AO105" i="37"/>
  <c r="AN105" i="37"/>
  <c r="AM105" i="37"/>
  <c r="AL105" i="37"/>
  <c r="AK105" i="37"/>
  <c r="AJ105" i="37"/>
  <c r="AJ101" i="37" s="1"/>
  <c r="AI105" i="37"/>
  <c r="AH105" i="37"/>
  <c r="AG105" i="37"/>
  <c r="AF105" i="37"/>
  <c r="AE105" i="37"/>
  <c r="AD105" i="37"/>
  <c r="AC105" i="37"/>
  <c r="AB105" i="37"/>
  <c r="AB101" i="37" s="1"/>
  <c r="AA105" i="37"/>
  <c r="Z105" i="37"/>
  <c r="Y105" i="37"/>
  <c r="X105" i="37"/>
  <c r="W105" i="37"/>
  <c r="V105" i="37"/>
  <c r="U105" i="37"/>
  <c r="T105" i="37"/>
  <c r="T101" i="37" s="1"/>
  <c r="S105" i="37"/>
  <c r="R105" i="37"/>
  <c r="Q105" i="37"/>
  <c r="P105" i="37"/>
  <c r="O105" i="37"/>
  <c r="N105" i="37"/>
  <c r="M105" i="37"/>
  <c r="L105" i="37"/>
  <c r="L101" i="37" s="1"/>
  <c r="K105" i="37"/>
  <c r="J105" i="37"/>
  <c r="I105" i="37"/>
  <c r="H105" i="37"/>
  <c r="G105" i="37"/>
  <c r="F105" i="37"/>
  <c r="E105" i="37"/>
  <c r="D105" i="37"/>
  <c r="D101" i="37" s="1"/>
  <c r="AT102" i="37"/>
  <c r="AS102" i="37"/>
  <c r="AS101" i="37" s="1"/>
  <c r="AR102" i="37"/>
  <c r="AQ102" i="37"/>
  <c r="AP102" i="37"/>
  <c r="AO102" i="37"/>
  <c r="AO101" i="37" s="1"/>
  <c r="AN102" i="37"/>
  <c r="AN101" i="37" s="1"/>
  <c r="AM102" i="37"/>
  <c r="AL102" i="37"/>
  <c r="AK102" i="37"/>
  <c r="AK101" i="37" s="1"/>
  <c r="AJ102" i="37"/>
  <c r="AI102" i="37"/>
  <c r="AH102" i="37"/>
  <c r="AG102" i="37"/>
  <c r="AG101" i="37" s="1"/>
  <c r="AF102" i="37"/>
  <c r="AE102" i="37"/>
  <c r="AD102" i="37"/>
  <c r="AD101" i="37" s="1"/>
  <c r="AC102" i="37"/>
  <c r="AB102" i="37"/>
  <c r="AA102" i="37"/>
  <c r="Z102" i="37"/>
  <c r="Y102" i="37"/>
  <c r="Y101" i="37" s="1"/>
  <c r="X102" i="37"/>
  <c r="W102" i="37"/>
  <c r="V102" i="37"/>
  <c r="V101" i="37" s="1"/>
  <c r="U102" i="37"/>
  <c r="U101" i="37" s="1"/>
  <c r="T102" i="37"/>
  <c r="S102" i="37"/>
  <c r="R102" i="37"/>
  <c r="Q102" i="37"/>
  <c r="Q101" i="37" s="1"/>
  <c r="P102" i="37"/>
  <c r="P101" i="37" s="1"/>
  <c r="O102" i="37"/>
  <c r="N102" i="37"/>
  <c r="N101" i="37" s="1"/>
  <c r="M102" i="37"/>
  <c r="M101" i="37" s="1"/>
  <c r="L102" i="37"/>
  <c r="K102" i="37"/>
  <c r="K101" i="37" s="1"/>
  <c r="J102" i="37"/>
  <c r="I102" i="37"/>
  <c r="I101" i="37" s="1"/>
  <c r="H102" i="37"/>
  <c r="G102" i="37"/>
  <c r="F102" i="37"/>
  <c r="F101" i="37" s="1"/>
  <c r="E102" i="37"/>
  <c r="E101" i="37" s="1"/>
  <c r="D102" i="37"/>
  <c r="AC101" i="37"/>
  <c r="AT98" i="37"/>
  <c r="AS98" i="37"/>
  <c r="AR98" i="37"/>
  <c r="AQ98" i="37"/>
  <c r="AP98" i="37"/>
  <c r="AO98" i="37"/>
  <c r="AN98" i="37"/>
  <c r="AN91" i="37" s="1"/>
  <c r="AM98" i="37"/>
  <c r="AL98" i="37"/>
  <c r="AK98" i="37"/>
  <c r="AJ98" i="37"/>
  <c r="AI98" i="37"/>
  <c r="AH98" i="37"/>
  <c r="AG98" i="37"/>
  <c r="AF98" i="37"/>
  <c r="AE98" i="37"/>
  <c r="AD98" i="37"/>
  <c r="AC98" i="37"/>
  <c r="AB98" i="37"/>
  <c r="AA98" i="37"/>
  <c r="Z98" i="37"/>
  <c r="Y98" i="37"/>
  <c r="X98" i="37"/>
  <c r="X91" i="37" s="1"/>
  <c r="W98" i="37"/>
  <c r="V98" i="37"/>
  <c r="U98" i="37"/>
  <c r="T98" i="37"/>
  <c r="S98" i="37"/>
  <c r="R98" i="37"/>
  <c r="Q98" i="37"/>
  <c r="P98" i="37"/>
  <c r="O98" i="37"/>
  <c r="N98" i="37"/>
  <c r="M98" i="37"/>
  <c r="L98" i="37"/>
  <c r="K98" i="37"/>
  <c r="J98" i="37"/>
  <c r="I98" i="37"/>
  <c r="H98" i="37"/>
  <c r="G98" i="37"/>
  <c r="F98" i="37"/>
  <c r="E98" i="37"/>
  <c r="D98" i="37"/>
  <c r="AT95" i="37"/>
  <c r="AS95" i="37"/>
  <c r="AR95" i="37"/>
  <c r="AQ95" i="37"/>
  <c r="AP95" i="37"/>
  <c r="AO95" i="37"/>
  <c r="AN95" i="37"/>
  <c r="AM95" i="37"/>
  <c r="AL95" i="37"/>
  <c r="AK95" i="37"/>
  <c r="AJ95" i="37"/>
  <c r="AI95" i="37"/>
  <c r="AH95" i="37"/>
  <c r="AG95" i="37"/>
  <c r="AF95" i="37"/>
  <c r="AE95" i="37"/>
  <c r="AD95" i="37"/>
  <c r="AC95" i="37"/>
  <c r="AB95" i="37"/>
  <c r="AA95" i="37"/>
  <c r="Z95" i="37"/>
  <c r="Y95" i="37"/>
  <c r="X95" i="37"/>
  <c r="W95" i="37"/>
  <c r="V95" i="37"/>
  <c r="U95" i="37"/>
  <c r="T95" i="37"/>
  <c r="S95" i="37"/>
  <c r="R95" i="37"/>
  <c r="Q95" i="37"/>
  <c r="P95" i="37"/>
  <c r="O95" i="37"/>
  <c r="N95" i="37"/>
  <c r="M95" i="37"/>
  <c r="L95" i="37"/>
  <c r="K95" i="37"/>
  <c r="J95" i="37"/>
  <c r="I95" i="37"/>
  <c r="H95" i="37"/>
  <c r="G95" i="37"/>
  <c r="F95" i="37"/>
  <c r="E95" i="37"/>
  <c r="D95" i="37"/>
  <c r="AT92" i="37"/>
  <c r="AS92" i="37"/>
  <c r="AR92" i="37"/>
  <c r="AQ92" i="37"/>
  <c r="AP92" i="37"/>
  <c r="AO92" i="37"/>
  <c r="AN92" i="37"/>
  <c r="AM92" i="37"/>
  <c r="AL92" i="37"/>
  <c r="AK92" i="37"/>
  <c r="AJ92" i="37"/>
  <c r="AI92" i="37"/>
  <c r="AH92" i="37"/>
  <c r="AG92" i="37"/>
  <c r="AG91" i="37" s="1"/>
  <c r="AF92" i="37"/>
  <c r="AE92" i="37"/>
  <c r="AD92" i="37"/>
  <c r="AC92" i="37"/>
  <c r="AB92" i="37"/>
  <c r="AA92" i="37"/>
  <c r="Z92" i="37"/>
  <c r="Y92" i="37"/>
  <c r="X92" i="37"/>
  <c r="W92" i="37"/>
  <c r="V92" i="37"/>
  <c r="U92" i="37"/>
  <c r="T92" i="37"/>
  <c r="S92" i="37"/>
  <c r="R92" i="37"/>
  <c r="Q92" i="37"/>
  <c r="P92" i="37"/>
  <c r="O92" i="37"/>
  <c r="N92" i="37"/>
  <c r="M92" i="37"/>
  <c r="L92" i="37"/>
  <c r="K92" i="37"/>
  <c r="J92" i="37"/>
  <c r="I92" i="37"/>
  <c r="H92" i="37"/>
  <c r="G92" i="37"/>
  <c r="F92" i="37"/>
  <c r="E92" i="37"/>
  <c r="D92" i="37"/>
  <c r="AO91" i="37"/>
  <c r="Y91" i="37"/>
  <c r="Q91" i="37"/>
  <c r="I91" i="37"/>
  <c r="AT88" i="37"/>
  <c r="AS88" i="37"/>
  <c r="AR88" i="37"/>
  <c r="AQ88" i="37"/>
  <c r="AP88" i="37"/>
  <c r="AO88" i="37"/>
  <c r="AN88" i="37"/>
  <c r="AM88" i="37"/>
  <c r="AL88" i="37"/>
  <c r="AK88" i="37"/>
  <c r="AJ88" i="37"/>
  <c r="AI88" i="37"/>
  <c r="AH88" i="37"/>
  <c r="AG88" i="37"/>
  <c r="AF88" i="37"/>
  <c r="AE88" i="37"/>
  <c r="AD88" i="37"/>
  <c r="AC88" i="37"/>
  <c r="AB88" i="37"/>
  <c r="AA88" i="37"/>
  <c r="Z88" i="37"/>
  <c r="Y88" i="37"/>
  <c r="X88" i="37"/>
  <c r="W88" i="37"/>
  <c r="V88" i="37"/>
  <c r="U88" i="37"/>
  <c r="T88" i="37"/>
  <c r="S88" i="37"/>
  <c r="R88" i="37"/>
  <c r="Q88" i="37"/>
  <c r="P88" i="37"/>
  <c r="O88" i="37"/>
  <c r="N88" i="37"/>
  <c r="M88" i="37"/>
  <c r="L88" i="37"/>
  <c r="K88" i="37"/>
  <c r="J88" i="37"/>
  <c r="I88" i="37"/>
  <c r="H88" i="37"/>
  <c r="G88" i="37"/>
  <c r="F88" i="37"/>
  <c r="E88" i="37"/>
  <c r="D88" i="37"/>
  <c r="AT85" i="37"/>
  <c r="AT84" i="37" s="1"/>
  <c r="AS85" i="37"/>
  <c r="AR85" i="37"/>
  <c r="AQ85" i="37"/>
  <c r="AP85" i="37"/>
  <c r="AO85" i="37"/>
  <c r="AN85" i="37"/>
  <c r="AM85" i="37"/>
  <c r="AL85" i="37"/>
  <c r="AL84" i="37" s="1"/>
  <c r="AK85" i="37"/>
  <c r="AJ85" i="37"/>
  <c r="AI85" i="37"/>
  <c r="AI84" i="37" s="1"/>
  <c r="AH85" i="37"/>
  <c r="AH84" i="37" s="1"/>
  <c r="AG85" i="37"/>
  <c r="AF85" i="37"/>
  <c r="AE85" i="37"/>
  <c r="AD85" i="37"/>
  <c r="AD84" i="37" s="1"/>
  <c r="AD77" i="37" s="1"/>
  <c r="AC85" i="37"/>
  <c r="AB85" i="37"/>
  <c r="AA85" i="37"/>
  <c r="Z85" i="37"/>
  <c r="Y85" i="37"/>
  <c r="X85" i="37"/>
  <c r="W85" i="37"/>
  <c r="V85" i="37"/>
  <c r="V84" i="37" s="1"/>
  <c r="U85" i="37"/>
  <c r="T85" i="37"/>
  <c r="T84" i="37" s="1"/>
  <c r="S85" i="37"/>
  <c r="S84" i="37" s="1"/>
  <c r="R85" i="37"/>
  <c r="R84" i="37" s="1"/>
  <c r="Q85" i="37"/>
  <c r="P85" i="37"/>
  <c r="O85" i="37"/>
  <c r="N85" i="37"/>
  <c r="N84" i="37" s="1"/>
  <c r="M85" i="37"/>
  <c r="L85" i="37"/>
  <c r="K85" i="37"/>
  <c r="K84" i="37" s="1"/>
  <c r="J85" i="37"/>
  <c r="I85" i="37"/>
  <c r="H85" i="37"/>
  <c r="G85" i="37"/>
  <c r="F85" i="37"/>
  <c r="F84" i="37" s="1"/>
  <c r="E85" i="37"/>
  <c r="D85" i="37"/>
  <c r="D84" i="37" s="1"/>
  <c r="AS84" i="37"/>
  <c r="AR84" i="37"/>
  <c r="AQ84" i="37"/>
  <c r="AO84" i="37"/>
  <c r="AK84" i="37"/>
  <c r="AJ84" i="37"/>
  <c r="AG84" i="37"/>
  <c r="AC84" i="37"/>
  <c r="AB84" i="37"/>
  <c r="Y84" i="37"/>
  <c r="U84" i="37"/>
  <c r="Q84" i="37"/>
  <c r="M84" i="37"/>
  <c r="L84" i="37"/>
  <c r="J84" i="37"/>
  <c r="I84" i="37"/>
  <c r="E84" i="37"/>
  <c r="AT79" i="37"/>
  <c r="AS79" i="37"/>
  <c r="AS78" i="37" s="1"/>
  <c r="AS77" i="37" s="1"/>
  <c r="AR79" i="37"/>
  <c r="AR78" i="37" s="1"/>
  <c r="AR77" i="37" s="1"/>
  <c r="AQ79" i="37"/>
  <c r="AP79" i="37"/>
  <c r="AO79" i="37"/>
  <c r="AO78" i="37" s="1"/>
  <c r="AN79" i="37"/>
  <c r="AN78" i="37" s="1"/>
  <c r="AM79" i="37"/>
  <c r="AM78" i="37" s="1"/>
  <c r="AL79" i="37"/>
  <c r="AK79" i="37"/>
  <c r="AK78" i="37" s="1"/>
  <c r="AJ79" i="37"/>
  <c r="AJ78" i="37" s="1"/>
  <c r="AJ77" i="37" s="1"/>
  <c r="AI79" i="37"/>
  <c r="AH79" i="37"/>
  <c r="AH78" i="37" s="1"/>
  <c r="AH77" i="37" s="1"/>
  <c r="AG79" i="37"/>
  <c r="AG78" i="37" s="1"/>
  <c r="AG77" i="37" s="1"/>
  <c r="AF79" i="37"/>
  <c r="AF78" i="37" s="1"/>
  <c r="AE79" i="37"/>
  <c r="AE78" i="37" s="1"/>
  <c r="AD79" i="37"/>
  <c r="AC79" i="37"/>
  <c r="AC78" i="37" s="1"/>
  <c r="AC77" i="37" s="1"/>
  <c r="AB79" i="37"/>
  <c r="AB78" i="37" s="1"/>
  <c r="AB77" i="37" s="1"/>
  <c r="AA79" i="37"/>
  <c r="Z79" i="37"/>
  <c r="Z78" i="37" s="1"/>
  <c r="Y79" i="37"/>
  <c r="Y78" i="37" s="1"/>
  <c r="Y77" i="37" s="1"/>
  <c r="X79" i="37"/>
  <c r="X78" i="37" s="1"/>
  <c r="W79" i="37"/>
  <c r="V79" i="37"/>
  <c r="U79" i="37"/>
  <c r="U78" i="37" s="1"/>
  <c r="T79" i="37"/>
  <c r="T78" i="37" s="1"/>
  <c r="S79" i="37"/>
  <c r="R79" i="37"/>
  <c r="Q79" i="37"/>
  <c r="Q78" i="37" s="1"/>
  <c r="Q77" i="37" s="1"/>
  <c r="P79" i="37"/>
  <c r="P78" i="37" s="1"/>
  <c r="O79" i="37"/>
  <c r="N79" i="37"/>
  <c r="M79" i="37"/>
  <c r="M78" i="37" s="1"/>
  <c r="L79" i="37"/>
  <c r="L78" i="37" s="1"/>
  <c r="L77" i="37" s="1"/>
  <c r="K79" i="37"/>
  <c r="J79" i="37"/>
  <c r="J78" i="37" s="1"/>
  <c r="J77" i="37" s="1"/>
  <c r="I79" i="37"/>
  <c r="I78" i="37" s="1"/>
  <c r="I77" i="37" s="1"/>
  <c r="H79" i="37"/>
  <c r="H78" i="37" s="1"/>
  <c r="G79" i="37"/>
  <c r="G78" i="37" s="1"/>
  <c r="F79" i="37"/>
  <c r="E79" i="37"/>
  <c r="E78" i="37" s="1"/>
  <c r="E77" i="37" s="1"/>
  <c r="D79" i="37"/>
  <c r="AT78" i="37"/>
  <c r="AQ78" i="37"/>
  <c r="AP78" i="37"/>
  <c r="AL78" i="37"/>
  <c r="AI78" i="37"/>
  <c r="AD78" i="37"/>
  <c r="AA78" i="37"/>
  <c r="W78" i="37"/>
  <c r="V78" i="37"/>
  <c r="S78" i="37"/>
  <c r="R78" i="37"/>
  <c r="R77" i="37" s="1"/>
  <c r="O78" i="37"/>
  <c r="N78" i="37"/>
  <c r="K78" i="37"/>
  <c r="F78" i="37"/>
  <c r="D78" i="37"/>
  <c r="AT68" i="37"/>
  <c r="AT65" i="37" s="1"/>
  <c r="AS68" i="37"/>
  <c r="AS65" i="37" s="1"/>
  <c r="AR68" i="37"/>
  <c r="AQ68" i="37"/>
  <c r="AQ65" i="37" s="1"/>
  <c r="AP68" i="37"/>
  <c r="AP65" i="37" s="1"/>
  <c r="AO68" i="37"/>
  <c r="AN68" i="37"/>
  <c r="AN65" i="37" s="1"/>
  <c r="AM68" i="37"/>
  <c r="AL68" i="37"/>
  <c r="AL65" i="37" s="1"/>
  <c r="AK68" i="37"/>
  <c r="AK65" i="37" s="1"/>
  <c r="AJ68" i="37"/>
  <c r="AI68" i="37"/>
  <c r="AI65" i="37" s="1"/>
  <c r="AH68" i="37"/>
  <c r="AH65" i="37" s="1"/>
  <c r="AG68" i="37"/>
  <c r="AG65" i="37" s="1"/>
  <c r="AF68" i="37"/>
  <c r="AF65" i="37" s="1"/>
  <c r="AE68" i="37"/>
  <c r="AD68" i="37"/>
  <c r="AD65" i="37" s="1"/>
  <c r="AC68" i="37"/>
  <c r="AC65" i="37" s="1"/>
  <c r="AB68" i="37"/>
  <c r="AA68" i="37"/>
  <c r="AA65" i="37" s="1"/>
  <c r="Z68" i="37"/>
  <c r="Z65" i="37" s="1"/>
  <c r="Y68" i="37"/>
  <c r="X68" i="37"/>
  <c r="X65" i="37" s="1"/>
  <c r="W68" i="37"/>
  <c r="W65" i="37" s="1"/>
  <c r="V68" i="37"/>
  <c r="V65" i="37" s="1"/>
  <c r="U68" i="37"/>
  <c r="U65" i="37" s="1"/>
  <c r="T68" i="37"/>
  <c r="S68" i="37"/>
  <c r="S65" i="37" s="1"/>
  <c r="R68" i="37"/>
  <c r="R65" i="37" s="1"/>
  <c r="Q68" i="37"/>
  <c r="P68" i="37"/>
  <c r="P65" i="37" s="1"/>
  <c r="O68" i="37"/>
  <c r="N68" i="37"/>
  <c r="N65" i="37" s="1"/>
  <c r="M68" i="37"/>
  <c r="M65" i="37" s="1"/>
  <c r="L68" i="37"/>
  <c r="K68" i="37"/>
  <c r="J68" i="37"/>
  <c r="J65" i="37" s="1"/>
  <c r="I68" i="37"/>
  <c r="H68" i="37"/>
  <c r="H65" i="37" s="1"/>
  <c r="G68" i="37"/>
  <c r="G65" i="37" s="1"/>
  <c r="F68" i="37"/>
  <c r="F65" i="37" s="1"/>
  <c r="E68" i="37"/>
  <c r="E65" i="37" s="1"/>
  <c r="D68" i="37"/>
  <c r="AR65" i="37"/>
  <c r="AO65" i="37"/>
  <c r="AM65" i="37"/>
  <c r="AJ65" i="37"/>
  <c r="AE65" i="37"/>
  <c r="AB65" i="37"/>
  <c r="Y65" i="37"/>
  <c r="T65" i="37"/>
  <c r="Q65" i="37"/>
  <c r="O65" i="37"/>
  <c r="L65" i="37"/>
  <c r="K65" i="37"/>
  <c r="I65" i="37"/>
  <c r="D65" i="37"/>
  <c r="AT60" i="37"/>
  <c r="AS60" i="37"/>
  <c r="AR60" i="37"/>
  <c r="AQ60" i="37"/>
  <c r="AP60" i="37"/>
  <c r="AO60" i="37"/>
  <c r="AN60" i="37"/>
  <c r="AM60" i="37"/>
  <c r="AL60" i="37"/>
  <c r="AK60" i="37"/>
  <c r="AJ60" i="37"/>
  <c r="AI60" i="37"/>
  <c r="AH60" i="37"/>
  <c r="AG60" i="37"/>
  <c r="AF60" i="37"/>
  <c r="AE60" i="37"/>
  <c r="AD60" i="37"/>
  <c r="AC60" i="37"/>
  <c r="AB60" i="37"/>
  <c r="AA60" i="37"/>
  <c r="Z60" i="37"/>
  <c r="Y60" i="37"/>
  <c r="X60" i="37"/>
  <c r="W60" i="37"/>
  <c r="V60" i="37"/>
  <c r="U60" i="37"/>
  <c r="T60" i="37"/>
  <c r="S60" i="37"/>
  <c r="R60" i="37"/>
  <c r="Q60" i="37"/>
  <c r="P60" i="37"/>
  <c r="O60" i="37"/>
  <c r="N60" i="37"/>
  <c r="M60" i="37"/>
  <c r="L60" i="37"/>
  <c r="K60" i="37"/>
  <c r="J60" i="37"/>
  <c r="I60" i="37"/>
  <c r="H60" i="37"/>
  <c r="G60" i="37"/>
  <c r="F60" i="37"/>
  <c r="E60" i="37"/>
  <c r="D60" i="37"/>
  <c r="AT52" i="37"/>
  <c r="AS52" i="37"/>
  <c r="AR52" i="37"/>
  <c r="AQ52" i="37"/>
  <c r="AP52" i="37"/>
  <c r="AO52" i="37"/>
  <c r="AN52" i="37"/>
  <c r="AM52" i="37"/>
  <c r="AL52" i="37"/>
  <c r="AK52" i="37"/>
  <c r="AJ52" i="37"/>
  <c r="AI52" i="37"/>
  <c r="AH52" i="37"/>
  <c r="AG52" i="37"/>
  <c r="AF52" i="37"/>
  <c r="AE52" i="37"/>
  <c r="AD52" i="37"/>
  <c r="AC52" i="37"/>
  <c r="AB52" i="37"/>
  <c r="AA52" i="37"/>
  <c r="Z52" i="37"/>
  <c r="Y52" i="37"/>
  <c r="X52" i="37"/>
  <c r="W52" i="37"/>
  <c r="V52" i="37"/>
  <c r="U52" i="37"/>
  <c r="T52" i="37"/>
  <c r="S52" i="37"/>
  <c r="R52" i="37"/>
  <c r="Q52" i="37"/>
  <c r="P52" i="37"/>
  <c r="O52" i="37"/>
  <c r="N52" i="37"/>
  <c r="M52" i="37"/>
  <c r="L52" i="37"/>
  <c r="K52" i="37"/>
  <c r="J52" i="37"/>
  <c r="I52" i="37"/>
  <c r="H52" i="37"/>
  <c r="G52" i="37"/>
  <c r="F52" i="37"/>
  <c r="E52" i="37"/>
  <c r="D52" i="37"/>
  <c r="AT49" i="37"/>
  <c r="AS49" i="37"/>
  <c r="AR49" i="37"/>
  <c r="AQ49" i="37"/>
  <c r="AP49" i="37"/>
  <c r="AO49" i="37"/>
  <c r="AN49" i="37"/>
  <c r="AM49" i="37"/>
  <c r="AL49" i="37"/>
  <c r="AK49" i="37"/>
  <c r="AJ49" i="37"/>
  <c r="AI49" i="37"/>
  <c r="AH49" i="37"/>
  <c r="AG49" i="37"/>
  <c r="AF49" i="37"/>
  <c r="AE49" i="37"/>
  <c r="AD49" i="37"/>
  <c r="AC49" i="37"/>
  <c r="AB49" i="37"/>
  <c r="AA49" i="37"/>
  <c r="Z49" i="37"/>
  <c r="Y49" i="37"/>
  <c r="X49" i="37"/>
  <c r="W49" i="37"/>
  <c r="V49" i="37"/>
  <c r="V45" i="37" s="1"/>
  <c r="U49" i="37"/>
  <c r="T49" i="37"/>
  <c r="S49" i="37"/>
  <c r="R49" i="37"/>
  <c r="Q49" i="37"/>
  <c r="P49" i="37"/>
  <c r="O49" i="37"/>
  <c r="N49" i="37"/>
  <c r="N45" i="37" s="1"/>
  <c r="M49" i="37"/>
  <c r="L49" i="37"/>
  <c r="K49" i="37"/>
  <c r="J49" i="37"/>
  <c r="I49" i="37"/>
  <c r="H49" i="37"/>
  <c r="G49" i="37"/>
  <c r="F49" i="37"/>
  <c r="F45" i="37" s="1"/>
  <c r="E49" i="37"/>
  <c r="D49" i="37"/>
  <c r="AT46" i="37"/>
  <c r="AS46" i="37"/>
  <c r="AS45" i="37" s="1"/>
  <c r="AR46" i="37"/>
  <c r="AQ46" i="37"/>
  <c r="AQ45" i="37" s="1"/>
  <c r="AP46" i="37"/>
  <c r="AO46" i="37"/>
  <c r="AO45" i="37" s="1"/>
  <c r="AN46" i="37"/>
  <c r="AN45" i="37" s="1"/>
  <c r="AM46" i="37"/>
  <c r="AM45" i="37" s="1"/>
  <c r="AL46" i="37"/>
  <c r="AK46" i="37"/>
  <c r="AK45" i="37" s="1"/>
  <c r="AJ46" i="37"/>
  <c r="AI46" i="37"/>
  <c r="AI45" i="37" s="1"/>
  <c r="AH46" i="37"/>
  <c r="AG46" i="37"/>
  <c r="AG45" i="37" s="1"/>
  <c r="AF46" i="37"/>
  <c r="AE46" i="37"/>
  <c r="AE45" i="37" s="1"/>
  <c r="AD46" i="37"/>
  <c r="AC46" i="37"/>
  <c r="AC45" i="37" s="1"/>
  <c r="AB46" i="37"/>
  <c r="AA46" i="37"/>
  <c r="AA45" i="37" s="1"/>
  <c r="Z46" i="37"/>
  <c r="Y46" i="37"/>
  <c r="Y45" i="37" s="1"/>
  <c r="X46" i="37"/>
  <c r="W46" i="37"/>
  <c r="W45" i="37" s="1"/>
  <c r="V46" i="37"/>
  <c r="U46" i="37"/>
  <c r="U45" i="37" s="1"/>
  <c r="T46" i="37"/>
  <c r="S46" i="37"/>
  <c r="S45" i="37" s="1"/>
  <c r="R46" i="37"/>
  <c r="Q46" i="37"/>
  <c r="Q45" i="37" s="1"/>
  <c r="P46" i="37"/>
  <c r="O46" i="37"/>
  <c r="N46" i="37"/>
  <c r="M46" i="37"/>
  <c r="M45" i="37" s="1"/>
  <c r="L46" i="37"/>
  <c r="K46" i="37"/>
  <c r="K45" i="37" s="1"/>
  <c r="J46" i="37"/>
  <c r="I46" i="37"/>
  <c r="I45" i="37" s="1"/>
  <c r="H46" i="37"/>
  <c r="G46" i="37"/>
  <c r="G45" i="37" s="1"/>
  <c r="F46" i="37"/>
  <c r="E46" i="37"/>
  <c r="E45" i="37" s="1"/>
  <c r="D46" i="37"/>
  <c r="O45" i="37"/>
  <c r="AT41" i="37"/>
  <c r="AS41" i="37"/>
  <c r="AR41" i="37"/>
  <c r="AQ41" i="37"/>
  <c r="AP41" i="37"/>
  <c r="AO41" i="37"/>
  <c r="AN41" i="37"/>
  <c r="AM41" i="37"/>
  <c r="AL41" i="37"/>
  <c r="AK41" i="37"/>
  <c r="AJ41" i="37"/>
  <c r="AI41" i="37"/>
  <c r="AH41" i="37"/>
  <c r="AG41" i="37"/>
  <c r="AF41" i="37"/>
  <c r="AE41" i="37"/>
  <c r="AD41" i="37"/>
  <c r="AC41" i="37"/>
  <c r="AB41" i="37"/>
  <c r="AA41" i="37"/>
  <c r="Z41" i="37"/>
  <c r="Y41" i="37"/>
  <c r="X41" i="37"/>
  <c r="W41" i="37"/>
  <c r="V41" i="37"/>
  <c r="U41" i="37"/>
  <c r="T41" i="37"/>
  <c r="S41" i="37"/>
  <c r="R41" i="37"/>
  <c r="Q41" i="37"/>
  <c r="P41" i="37"/>
  <c r="O41" i="37"/>
  <c r="N41" i="37"/>
  <c r="M41" i="37"/>
  <c r="L41" i="37"/>
  <c r="K41" i="37"/>
  <c r="K37" i="37" s="1"/>
  <c r="J41" i="37"/>
  <c r="I41" i="37"/>
  <c r="H41" i="37"/>
  <c r="G41" i="37"/>
  <c r="F41" i="37"/>
  <c r="E41" i="37"/>
  <c r="D41" i="37"/>
  <c r="AT38" i="37"/>
  <c r="AS38" i="37"/>
  <c r="AR38" i="37"/>
  <c r="AQ38" i="37"/>
  <c r="AP38" i="37"/>
  <c r="AP37" i="37" s="1"/>
  <c r="AO38" i="37"/>
  <c r="AN38" i="37"/>
  <c r="AN37" i="37" s="1"/>
  <c r="AM38" i="37"/>
  <c r="AL38" i="37"/>
  <c r="AK38" i="37"/>
  <c r="AJ38" i="37"/>
  <c r="AI38" i="37"/>
  <c r="AH38" i="37"/>
  <c r="AH37" i="37" s="1"/>
  <c r="AG38" i="37"/>
  <c r="AF38" i="37"/>
  <c r="AF37" i="37" s="1"/>
  <c r="AE38" i="37"/>
  <c r="AD38" i="37"/>
  <c r="AC38" i="37"/>
  <c r="AB38" i="37"/>
  <c r="AA38" i="37"/>
  <c r="Z38" i="37"/>
  <c r="Z37" i="37" s="1"/>
  <c r="Y38" i="37"/>
  <c r="X38" i="37"/>
  <c r="X37" i="37" s="1"/>
  <c r="W38" i="37"/>
  <c r="W37" i="37" s="1"/>
  <c r="V38" i="37"/>
  <c r="U38" i="37"/>
  <c r="T38" i="37"/>
  <c r="S38" i="37"/>
  <c r="R38" i="37"/>
  <c r="R37" i="37" s="1"/>
  <c r="Q38" i="37"/>
  <c r="P38" i="37"/>
  <c r="O38" i="37"/>
  <c r="N38" i="37"/>
  <c r="M38" i="37"/>
  <c r="L38" i="37"/>
  <c r="K38" i="37"/>
  <c r="J38" i="37"/>
  <c r="J37" i="37" s="1"/>
  <c r="I38" i="37"/>
  <c r="H38" i="37"/>
  <c r="H37" i="37" s="1"/>
  <c r="G38" i="37"/>
  <c r="G37" i="37" s="1"/>
  <c r="F38" i="37"/>
  <c r="E38" i="37"/>
  <c r="D38" i="37"/>
  <c r="P37" i="37"/>
  <c r="O37" i="37"/>
  <c r="AT34" i="37"/>
  <c r="AS34" i="37"/>
  <c r="AR34" i="37"/>
  <c r="AQ34" i="37"/>
  <c r="AP34" i="37"/>
  <c r="AO34" i="37"/>
  <c r="AN34" i="37"/>
  <c r="AM34" i="37"/>
  <c r="AL34" i="37"/>
  <c r="AK34" i="37"/>
  <c r="AJ34" i="37"/>
  <c r="AI34" i="37"/>
  <c r="AH34" i="37"/>
  <c r="AG34" i="37"/>
  <c r="AF34" i="37"/>
  <c r="AE34" i="37"/>
  <c r="AD34" i="37"/>
  <c r="AC34" i="37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AT31" i="37"/>
  <c r="AS31" i="37"/>
  <c r="AR31" i="37"/>
  <c r="AQ31" i="37"/>
  <c r="AP31" i="37"/>
  <c r="AO31" i="37"/>
  <c r="AN31" i="37"/>
  <c r="AM31" i="37"/>
  <c r="AL31" i="37"/>
  <c r="AK31" i="37"/>
  <c r="AJ31" i="37"/>
  <c r="AI31" i="37"/>
  <c r="AH31" i="37"/>
  <c r="AG31" i="37"/>
  <c r="AF31" i="37"/>
  <c r="AE31" i="37"/>
  <c r="AD31" i="37"/>
  <c r="AC31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AT28" i="37"/>
  <c r="AS28" i="37"/>
  <c r="AR28" i="37"/>
  <c r="AQ28" i="37"/>
  <c r="AP28" i="37"/>
  <c r="AO28" i="37"/>
  <c r="AN28" i="37"/>
  <c r="AN27" i="37" s="1"/>
  <c r="AM28" i="37"/>
  <c r="AL28" i="37"/>
  <c r="AK28" i="37"/>
  <c r="AJ28" i="37"/>
  <c r="AI28" i="37"/>
  <c r="AH28" i="37"/>
  <c r="AG28" i="37"/>
  <c r="AF28" i="37"/>
  <c r="AF27" i="37" s="1"/>
  <c r="AE28" i="37"/>
  <c r="AD28" i="37"/>
  <c r="AC28" i="37"/>
  <c r="AB28" i="37"/>
  <c r="AA28" i="37"/>
  <c r="Z28" i="37"/>
  <c r="Y28" i="37"/>
  <c r="X28" i="37"/>
  <c r="X27" i="37" s="1"/>
  <c r="W28" i="37"/>
  <c r="V28" i="37"/>
  <c r="U28" i="37"/>
  <c r="T28" i="37"/>
  <c r="S28" i="37"/>
  <c r="R28" i="37"/>
  <c r="R27" i="37" s="1"/>
  <c r="Q28" i="37"/>
  <c r="P28" i="37"/>
  <c r="P27" i="37" s="1"/>
  <c r="O28" i="37"/>
  <c r="N28" i="37"/>
  <c r="M28" i="37"/>
  <c r="L28" i="37"/>
  <c r="K28" i="37"/>
  <c r="J28" i="37"/>
  <c r="J27" i="37" s="1"/>
  <c r="I28" i="37"/>
  <c r="H28" i="37"/>
  <c r="H27" i="37" s="1"/>
  <c r="G28" i="37"/>
  <c r="F28" i="37"/>
  <c r="E28" i="37"/>
  <c r="D28" i="37"/>
  <c r="T27" i="37"/>
  <c r="AT24" i="37"/>
  <c r="AS24" i="37"/>
  <c r="AR24" i="37"/>
  <c r="AQ24" i="37"/>
  <c r="AP24" i="37"/>
  <c r="AO24" i="37"/>
  <c r="AN24" i="37"/>
  <c r="AM24" i="37"/>
  <c r="AL24" i="37"/>
  <c r="AK24" i="37"/>
  <c r="AJ24" i="37"/>
  <c r="AI24" i="37"/>
  <c r="AH24" i="37"/>
  <c r="AG24" i="37"/>
  <c r="AF24" i="37"/>
  <c r="AE24" i="37"/>
  <c r="AD24" i="37"/>
  <c r="AC24" i="37"/>
  <c r="AB24" i="37"/>
  <c r="AA24" i="37"/>
  <c r="Z24" i="37"/>
  <c r="Y24" i="37"/>
  <c r="X24" i="37"/>
  <c r="X20" i="37" s="1"/>
  <c r="W24" i="37"/>
  <c r="V24" i="37"/>
  <c r="U24" i="37"/>
  <c r="T24" i="37"/>
  <c r="S24" i="37"/>
  <c r="R24" i="37"/>
  <c r="Q24" i="37"/>
  <c r="P24" i="37"/>
  <c r="P20" i="37" s="1"/>
  <c r="O24" i="37"/>
  <c r="N24" i="37"/>
  <c r="M24" i="37"/>
  <c r="L24" i="37"/>
  <c r="K24" i="37"/>
  <c r="J24" i="37"/>
  <c r="I24" i="37"/>
  <c r="H24" i="37"/>
  <c r="G24" i="37"/>
  <c r="F24" i="37"/>
  <c r="E24" i="37"/>
  <c r="D24" i="37"/>
  <c r="AT21" i="37"/>
  <c r="AS21" i="37"/>
  <c r="AR21" i="37"/>
  <c r="AQ21" i="37"/>
  <c r="AQ20" i="37" s="1"/>
  <c r="AP21" i="37"/>
  <c r="AO21" i="37"/>
  <c r="AN21" i="37"/>
  <c r="AM21" i="37"/>
  <c r="AM20" i="37" s="1"/>
  <c r="AL21" i="37"/>
  <c r="AK21" i="37"/>
  <c r="AJ21" i="37"/>
  <c r="AI21" i="37"/>
  <c r="AI20" i="37" s="1"/>
  <c r="AH21" i="37"/>
  <c r="AG21" i="37"/>
  <c r="AF21" i="37"/>
  <c r="AE21" i="37"/>
  <c r="AE20" i="37" s="1"/>
  <c r="AD21" i="37"/>
  <c r="AC21" i="37"/>
  <c r="AB21" i="37"/>
  <c r="AA21" i="37"/>
  <c r="AA20" i="37" s="1"/>
  <c r="Z21" i="37"/>
  <c r="Y21" i="37"/>
  <c r="X21" i="37"/>
  <c r="W21" i="37"/>
  <c r="W20" i="37" s="1"/>
  <c r="V21" i="37"/>
  <c r="U21" i="37"/>
  <c r="T21" i="37"/>
  <c r="S21" i="37"/>
  <c r="S20" i="37" s="1"/>
  <c r="R21" i="37"/>
  <c r="Q21" i="37"/>
  <c r="P21" i="37"/>
  <c r="O21" i="37"/>
  <c r="O20" i="37" s="1"/>
  <c r="N21" i="37"/>
  <c r="M21" i="37"/>
  <c r="L21" i="37"/>
  <c r="K21" i="37"/>
  <c r="K20" i="37" s="1"/>
  <c r="J21" i="37"/>
  <c r="I21" i="37"/>
  <c r="H21" i="37"/>
  <c r="G21" i="37"/>
  <c r="G20" i="37" s="1"/>
  <c r="F21" i="37"/>
  <c r="E21" i="37"/>
  <c r="D21" i="37"/>
  <c r="AP20" i="37"/>
  <c r="Z20" i="37"/>
  <c r="J20" i="37"/>
  <c r="AT15" i="37"/>
  <c r="AS15" i="37"/>
  <c r="AS14" i="37" s="1"/>
  <c r="AR15" i="37"/>
  <c r="AR14" i="37" s="1"/>
  <c r="AQ15" i="37"/>
  <c r="AQ14" i="37" s="1"/>
  <c r="AP15" i="37"/>
  <c r="AP14" i="37" s="1"/>
  <c r="AO15" i="37"/>
  <c r="AO14" i="37" s="1"/>
  <c r="AN15" i="37"/>
  <c r="AN14" i="37" s="1"/>
  <c r="AM15" i="37"/>
  <c r="AM14" i="37" s="1"/>
  <c r="AL15" i="37"/>
  <c r="AK15" i="37"/>
  <c r="AK14" i="37" s="1"/>
  <c r="AJ15" i="37"/>
  <c r="AI15" i="37"/>
  <c r="AI14" i="37" s="1"/>
  <c r="AH15" i="37"/>
  <c r="AG15" i="37"/>
  <c r="AG14" i="37" s="1"/>
  <c r="AF15" i="37"/>
  <c r="AF14" i="37" s="1"/>
  <c r="AE15" i="37"/>
  <c r="AE14" i="37" s="1"/>
  <c r="AD15" i="37"/>
  <c r="AC15" i="37"/>
  <c r="AC14" i="37" s="1"/>
  <c r="AB15" i="37"/>
  <c r="AB14" i="37" s="1"/>
  <c r="AA15" i="37"/>
  <c r="AA14" i="37" s="1"/>
  <c r="Z15" i="37"/>
  <c r="Z14" i="37" s="1"/>
  <c r="Y15" i="37"/>
  <c r="Y14" i="37" s="1"/>
  <c r="X15" i="37"/>
  <c r="X14" i="37" s="1"/>
  <c r="W15" i="37"/>
  <c r="W14" i="37" s="1"/>
  <c r="V15" i="37"/>
  <c r="U15" i="37"/>
  <c r="U14" i="37" s="1"/>
  <c r="T15" i="37"/>
  <c r="T14" i="37" s="1"/>
  <c r="S15" i="37"/>
  <c r="S14" i="37" s="1"/>
  <c r="R15" i="37"/>
  <c r="R14" i="37" s="1"/>
  <c r="Q15" i="37"/>
  <c r="Q14" i="37" s="1"/>
  <c r="P15" i="37"/>
  <c r="P14" i="37" s="1"/>
  <c r="O15" i="37"/>
  <c r="O14" i="37" s="1"/>
  <c r="N15" i="37"/>
  <c r="M15" i="37"/>
  <c r="M14" i="37" s="1"/>
  <c r="L15" i="37"/>
  <c r="L14" i="37" s="1"/>
  <c r="K15" i="37"/>
  <c r="K14" i="37" s="1"/>
  <c r="J15" i="37"/>
  <c r="J14" i="37" s="1"/>
  <c r="J13" i="37" s="1"/>
  <c r="I15" i="37"/>
  <c r="I14" i="37" s="1"/>
  <c r="H15" i="37"/>
  <c r="H14" i="37" s="1"/>
  <c r="G15" i="37"/>
  <c r="F15" i="37"/>
  <c r="E15" i="37"/>
  <c r="E14" i="37" s="1"/>
  <c r="D15" i="37"/>
  <c r="D14" i="37" s="1"/>
  <c r="AT14" i="37"/>
  <c r="AL14" i="37"/>
  <c r="AJ14" i="37"/>
  <c r="AH14" i="37"/>
  <c r="AD14" i="37"/>
  <c r="V14" i="37"/>
  <c r="N14" i="37"/>
  <c r="G14" i="37"/>
  <c r="F14" i="37"/>
  <c r="AT6" i="37"/>
  <c r="AS6" i="37"/>
  <c r="AR6" i="37"/>
  <c r="AQ6" i="37"/>
  <c r="AP6" i="37"/>
  <c r="AO6" i="37"/>
  <c r="AN6" i="37"/>
  <c r="AM6" i="37"/>
  <c r="AL6" i="37"/>
  <c r="AK6" i="37"/>
  <c r="AJ6" i="37"/>
  <c r="AI6" i="37"/>
  <c r="AH6" i="37"/>
  <c r="AG6" i="37"/>
  <c r="AF6" i="37"/>
  <c r="AE6" i="37"/>
  <c r="AD6" i="37"/>
  <c r="AC6" i="37"/>
  <c r="AB6" i="37"/>
  <c r="AA6" i="37"/>
  <c r="Z6" i="37"/>
  <c r="Y6" i="37"/>
  <c r="X6" i="37"/>
  <c r="W6" i="37"/>
  <c r="V6" i="37"/>
  <c r="U6" i="37"/>
  <c r="T6" i="37"/>
  <c r="S6" i="37"/>
  <c r="R6" i="37"/>
  <c r="Q6" i="37"/>
  <c r="P6" i="37"/>
  <c r="O6" i="37"/>
  <c r="N6" i="37"/>
  <c r="M6" i="37"/>
  <c r="L6" i="37"/>
  <c r="K6" i="37"/>
  <c r="J6" i="37"/>
  <c r="I6" i="37"/>
  <c r="H6" i="37"/>
  <c r="G6" i="37"/>
  <c r="F6" i="37"/>
  <c r="E6" i="37"/>
  <c r="D6" i="37"/>
  <c r="AS41" i="36"/>
  <c r="AR41" i="36"/>
  <c r="AQ41" i="36"/>
  <c r="AP41" i="36"/>
  <c r="AO41" i="36"/>
  <c r="AN41" i="36"/>
  <c r="AM41" i="36"/>
  <c r="AL41" i="36"/>
  <c r="AK41" i="36"/>
  <c r="AJ41" i="36"/>
  <c r="AI41" i="36"/>
  <c r="AH41" i="36"/>
  <c r="AG41" i="36"/>
  <c r="AF41" i="36"/>
  <c r="AE41" i="36"/>
  <c r="AD41" i="36"/>
  <c r="AC41" i="36"/>
  <c r="AB41" i="36"/>
  <c r="AA41" i="36"/>
  <c r="Z41" i="36"/>
  <c r="Y41" i="36"/>
  <c r="X41" i="36"/>
  <c r="W41" i="36"/>
  <c r="V41" i="36"/>
  <c r="U41" i="36"/>
  <c r="T41" i="36"/>
  <c r="S41" i="36"/>
  <c r="R41" i="36"/>
  <c r="Q41" i="36"/>
  <c r="P41" i="36"/>
  <c r="O41" i="36"/>
  <c r="N41" i="36"/>
  <c r="M41" i="36"/>
  <c r="L41" i="36"/>
  <c r="K41" i="36"/>
  <c r="J41" i="36"/>
  <c r="I41" i="36"/>
  <c r="H41" i="36"/>
  <c r="G41" i="36"/>
  <c r="F41" i="36"/>
  <c r="E41" i="36"/>
  <c r="D41" i="36"/>
  <c r="AS37" i="36"/>
  <c r="AR37" i="36"/>
  <c r="AQ37" i="36"/>
  <c r="AP37" i="36"/>
  <c r="AO37" i="36"/>
  <c r="AN37" i="36"/>
  <c r="AM37" i="36"/>
  <c r="AL37" i="36"/>
  <c r="AK37" i="36"/>
  <c r="AJ37" i="36"/>
  <c r="AI37" i="36"/>
  <c r="AH37" i="36"/>
  <c r="AG37" i="36"/>
  <c r="AF37" i="36"/>
  <c r="AE37" i="36"/>
  <c r="AD37" i="36"/>
  <c r="AC37" i="36"/>
  <c r="AB37" i="36"/>
  <c r="AA37" i="36"/>
  <c r="Z37" i="36"/>
  <c r="Y37" i="36"/>
  <c r="X37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AR62" i="38" l="1"/>
  <c r="AP62" i="38"/>
  <c r="F62" i="38"/>
  <c r="N62" i="38"/>
  <c r="AH62" i="38"/>
  <c r="AJ62" i="38"/>
  <c r="AB62" i="38"/>
  <c r="V62" i="38"/>
  <c r="J62" i="38"/>
  <c r="R62" i="38"/>
  <c r="Z62" i="38"/>
  <c r="L62" i="38"/>
  <c r="T62" i="38"/>
  <c r="G60" i="38"/>
  <c r="R60" i="38"/>
  <c r="AO60" i="38"/>
  <c r="Y60" i="38"/>
  <c r="AG60" i="38"/>
  <c r="G79" i="38"/>
  <c r="G75" i="38" s="1"/>
  <c r="O79" i="38"/>
  <c r="W79" i="38"/>
  <c r="W75" i="38" s="1"/>
  <c r="R93" i="38"/>
  <c r="R75" i="38" s="1"/>
  <c r="Z93" i="38"/>
  <c r="I100" i="38"/>
  <c r="Q100" i="38"/>
  <c r="Y100" i="38"/>
  <c r="AG100" i="38"/>
  <c r="AO100" i="38"/>
  <c r="Q60" i="38"/>
  <c r="K6" i="38"/>
  <c r="K60" i="38" s="1"/>
  <c r="AI6" i="38"/>
  <c r="AI60" i="38" s="1"/>
  <c r="AQ6" i="38"/>
  <c r="AQ60" i="38" s="1"/>
  <c r="I108" i="38"/>
  <c r="Q108" i="38"/>
  <c r="AG108" i="38"/>
  <c r="AO108" i="38"/>
  <c r="H93" i="38"/>
  <c r="H75" i="38" s="1"/>
  <c r="AN93" i="38"/>
  <c r="AN75" i="38" s="1"/>
  <c r="AC93" i="38"/>
  <c r="AK93" i="38"/>
  <c r="G100" i="38"/>
  <c r="W100" i="38"/>
  <c r="AE100" i="38"/>
  <c r="AM100" i="38"/>
  <c r="AG93" i="38"/>
  <c r="K108" i="38"/>
  <c r="K75" i="38" s="1"/>
  <c r="S108" i="38"/>
  <c r="AQ108" i="38"/>
  <c r="H108" i="38"/>
  <c r="P108" i="38"/>
  <c r="X108" i="38"/>
  <c r="X75" i="38" s="1"/>
  <c r="AF108" i="38"/>
  <c r="AN108" i="38"/>
  <c r="AH60" i="38"/>
  <c r="F60" i="38"/>
  <c r="N60" i="38"/>
  <c r="D75" i="38"/>
  <c r="L75" i="38"/>
  <c r="T75" i="38"/>
  <c r="AB75" i="38"/>
  <c r="I60" i="38"/>
  <c r="AJ60" i="38"/>
  <c r="AR60" i="38"/>
  <c r="K93" i="38"/>
  <c r="S93" i="38"/>
  <c r="S75" i="38" s="1"/>
  <c r="AA93" i="38"/>
  <c r="AI93" i="38"/>
  <c r="AQ93" i="38"/>
  <c r="R100" i="38"/>
  <c r="AH100" i="38"/>
  <c r="AH75" i="38" s="1"/>
  <c r="AP100" i="38"/>
  <c r="O60" i="38"/>
  <c r="E79" i="38"/>
  <c r="E75" i="38" s="1"/>
  <c r="M79" i="38"/>
  <c r="M75" i="38" s="1"/>
  <c r="U79" i="38"/>
  <c r="U75" i="38" s="1"/>
  <c r="AC79" i="38"/>
  <c r="AC75" i="38" s="1"/>
  <c r="AK79" i="38"/>
  <c r="AK75" i="38" s="1"/>
  <c r="AS79" i="38"/>
  <c r="AS75" i="38" s="1"/>
  <c r="AK60" i="38"/>
  <c r="F75" i="38"/>
  <c r="N75" i="38"/>
  <c r="V75" i="38"/>
  <c r="AD75" i="38"/>
  <c r="AL75" i="38"/>
  <c r="AT75" i="38"/>
  <c r="O93" i="38"/>
  <c r="O75" i="38" s="1"/>
  <c r="W93" i="38"/>
  <c r="AE93" i="38"/>
  <c r="AM93" i="38"/>
  <c r="AM75" i="38" s="1"/>
  <c r="AM60" i="38"/>
  <c r="AD60" i="38"/>
  <c r="AL6" i="38"/>
  <c r="AL60" i="38" s="1"/>
  <c r="AT6" i="38"/>
  <c r="AT60" i="38" s="1"/>
  <c r="AE75" i="38"/>
  <c r="J75" i="38"/>
  <c r="AE60" i="38"/>
  <c r="AJ75" i="38"/>
  <c r="AR75" i="38"/>
  <c r="AA75" i="38"/>
  <c r="AI75" i="38"/>
  <c r="AQ75" i="38"/>
  <c r="P75" i="38"/>
  <c r="AF75" i="38"/>
  <c r="J60" i="38"/>
  <c r="U60" i="38"/>
  <c r="AP60" i="38"/>
  <c r="L60" i="38"/>
  <c r="AB60" i="38"/>
  <c r="Z75" i="38"/>
  <c r="I79" i="38"/>
  <c r="I75" i="38" s="1"/>
  <c r="Q79" i="38"/>
  <c r="Y79" i="38"/>
  <c r="Y75" i="38" s="1"/>
  <c r="AG79" i="38"/>
  <c r="AG75" i="38" s="1"/>
  <c r="AO79" i="38"/>
  <c r="W60" i="38"/>
  <c r="AP75" i="38"/>
  <c r="D27" i="37"/>
  <c r="L27" i="37"/>
  <c r="I20" i="37"/>
  <c r="Q20" i="37"/>
  <c r="Y20" i="37"/>
  <c r="AG20" i="37"/>
  <c r="AO20" i="37"/>
  <c r="F37" i="37"/>
  <c r="N37" i="37"/>
  <c r="V37" i="37"/>
  <c r="AD37" i="37"/>
  <c r="AL37" i="37"/>
  <c r="AT37" i="37"/>
  <c r="P45" i="37"/>
  <c r="AR101" i="37"/>
  <c r="E109" i="37"/>
  <c r="M109" i="37"/>
  <c r="U109" i="37"/>
  <c r="AC109" i="37"/>
  <c r="AK109" i="37"/>
  <c r="AS109" i="37"/>
  <c r="Q37" i="37"/>
  <c r="Y37" i="37"/>
  <c r="AG37" i="37"/>
  <c r="AO37" i="37"/>
  <c r="S101" i="37"/>
  <c r="AA101" i="37"/>
  <c r="AI101" i="37"/>
  <c r="AQ101" i="37"/>
  <c r="E27" i="37"/>
  <c r="M27" i="37"/>
  <c r="U27" i="37"/>
  <c r="AC27" i="37"/>
  <c r="AK27" i="37"/>
  <c r="AS27" i="37"/>
  <c r="J45" i="37"/>
  <c r="R45" i="37"/>
  <c r="AH45" i="37"/>
  <c r="P91" i="37"/>
  <c r="AF91" i="37"/>
  <c r="S37" i="37"/>
  <c r="AA37" i="37"/>
  <c r="AI37" i="37"/>
  <c r="AQ37" i="37"/>
  <c r="M77" i="37"/>
  <c r="AK77" i="37"/>
  <c r="K27" i="37"/>
  <c r="AA27" i="37"/>
  <c r="AI27" i="37"/>
  <c r="AQ27" i="37"/>
  <c r="AF20" i="37"/>
  <c r="AN20" i="37"/>
  <c r="G13" i="37"/>
  <c r="F20" i="37"/>
  <c r="F13" i="37" s="1"/>
  <c r="N20" i="37"/>
  <c r="N13" i="37" s="1"/>
  <c r="V20" i="37"/>
  <c r="V13" i="37" s="1"/>
  <c r="AD20" i="37"/>
  <c r="AD13" i="37" s="1"/>
  <c r="AL20" i="37"/>
  <c r="AL13" i="37" s="1"/>
  <c r="AT20" i="37"/>
  <c r="AT13" i="37" s="1"/>
  <c r="F27" i="37"/>
  <c r="N27" i="37"/>
  <c r="F91" i="37"/>
  <c r="AE109" i="37"/>
  <c r="AM109" i="37"/>
  <c r="H20" i="37"/>
  <c r="H13" i="37" s="1"/>
  <c r="H58" i="37" s="1"/>
  <c r="Z45" i="37"/>
  <c r="AP45" i="37"/>
  <c r="S77" i="37"/>
  <c r="AI77" i="37"/>
  <c r="Z84" i="37"/>
  <c r="Z77" i="37" s="1"/>
  <c r="Z131" i="37" s="1"/>
  <c r="T77" i="37"/>
  <c r="X13" i="37"/>
  <c r="E37" i="37"/>
  <c r="M37" i="37"/>
  <c r="U37" i="37"/>
  <c r="AC37" i="37"/>
  <c r="AA84" i="37"/>
  <c r="H91" i="37"/>
  <c r="H101" i="37"/>
  <c r="X101" i="37"/>
  <c r="AF101" i="37"/>
  <c r="P13" i="37"/>
  <c r="P58" i="37" s="1"/>
  <c r="J58" i="37"/>
  <c r="Z13" i="37"/>
  <c r="AP13" i="37"/>
  <c r="R20" i="37"/>
  <c r="AH20" i="37"/>
  <c r="Z27" i="37"/>
  <c r="AH27" i="37"/>
  <c r="AP27" i="37"/>
  <c r="AE37" i="37"/>
  <c r="AM37" i="37"/>
  <c r="K77" i="37"/>
  <c r="AO77" i="37"/>
  <c r="AN13" i="37"/>
  <c r="S27" i="37"/>
  <c r="AD45" i="37"/>
  <c r="AL45" i="37"/>
  <c r="AT45" i="37"/>
  <c r="F77" i="37"/>
  <c r="N77" i="37"/>
  <c r="V77" i="37"/>
  <c r="AL77" i="37"/>
  <c r="AT77" i="37"/>
  <c r="D77" i="37"/>
  <c r="AF13" i="37"/>
  <c r="E20" i="37"/>
  <c r="E13" i="37" s="1"/>
  <c r="M20" i="37"/>
  <c r="U20" i="37"/>
  <c r="AC20" i="37"/>
  <c r="AK20" i="37"/>
  <c r="AS20" i="37"/>
  <c r="AS13" i="37" s="1"/>
  <c r="AB27" i="37"/>
  <c r="AJ27" i="37"/>
  <c r="I37" i="37"/>
  <c r="H45" i="37"/>
  <c r="X45" i="37"/>
  <c r="AF45" i="37"/>
  <c r="AQ77" i="37"/>
  <c r="G84" i="37"/>
  <c r="G77" i="37" s="1"/>
  <c r="O84" i="37"/>
  <c r="O77" i="37" s="1"/>
  <c r="W84" i="37"/>
  <c r="W77" i="37" s="1"/>
  <c r="AE84" i="37"/>
  <c r="AE77" i="37" s="1"/>
  <c r="AM84" i="37"/>
  <c r="AM77" i="37" s="1"/>
  <c r="E91" i="37"/>
  <c r="M91" i="37"/>
  <c r="U91" i="37"/>
  <c r="U131" i="37" s="1"/>
  <c r="AC91" i="37"/>
  <c r="AK91" i="37"/>
  <c r="AK131" i="37" s="1"/>
  <c r="AS91" i="37"/>
  <c r="AS131" i="37" s="1"/>
  <c r="AA77" i="37"/>
  <c r="K91" i="37"/>
  <c r="K131" i="37" s="1"/>
  <c r="S91" i="37"/>
  <c r="AA91" i="37"/>
  <c r="AA131" i="37" s="1"/>
  <c r="AI91" i="37"/>
  <c r="AI131" i="37" s="1"/>
  <c r="AQ91" i="37"/>
  <c r="AQ131" i="37" s="1"/>
  <c r="AK37" i="37"/>
  <c r="AS37" i="37"/>
  <c r="J101" i="37"/>
  <c r="R101" i="37"/>
  <c r="Z101" i="37"/>
  <c r="AH101" i="37"/>
  <c r="AP101" i="37"/>
  <c r="O13" i="37"/>
  <c r="G27" i="37"/>
  <c r="G58" i="37" s="1"/>
  <c r="O27" i="37"/>
  <c r="W27" i="37"/>
  <c r="AE27" i="37"/>
  <c r="AM27" i="37"/>
  <c r="I109" i="37"/>
  <c r="I131" i="37" s="1"/>
  <c r="Q109" i="37"/>
  <c r="Q131" i="37" s="1"/>
  <c r="Y109" i="37"/>
  <c r="Y131" i="37" s="1"/>
  <c r="AG109" i="37"/>
  <c r="AG131" i="37" s="1"/>
  <c r="AO109" i="37"/>
  <c r="AR27" i="37"/>
  <c r="AP84" i="37"/>
  <c r="AP77" i="37" s="1"/>
  <c r="G91" i="37"/>
  <c r="O91" i="37"/>
  <c r="W91" i="37"/>
  <c r="AE91" i="37"/>
  <c r="AM91" i="37"/>
  <c r="N91" i="37"/>
  <c r="N131" i="37" s="1"/>
  <c r="V91" i="37"/>
  <c r="V131" i="37" s="1"/>
  <c r="AD91" i="37"/>
  <c r="AD131" i="37" s="1"/>
  <c r="AL91" i="37"/>
  <c r="AT91" i="37"/>
  <c r="AT131" i="37" s="1"/>
  <c r="AH13" i="37"/>
  <c r="I27" i="37"/>
  <c r="Q27" i="37"/>
  <c r="Y27" i="37"/>
  <c r="AG27" i="37"/>
  <c r="AO27" i="37"/>
  <c r="D37" i="37"/>
  <c r="L37" i="37"/>
  <c r="T37" i="37"/>
  <c r="AB37" i="37"/>
  <c r="AJ37" i="37"/>
  <c r="AR37" i="37"/>
  <c r="U77" i="37"/>
  <c r="D91" i="37"/>
  <c r="D131" i="37" s="1"/>
  <c r="L91" i="37"/>
  <c r="T91" i="37"/>
  <c r="T131" i="37" s="1"/>
  <c r="AB91" i="37"/>
  <c r="AB131" i="37" s="1"/>
  <c r="AJ91" i="37"/>
  <c r="AJ131" i="37" s="1"/>
  <c r="AR91" i="37"/>
  <c r="AL101" i="37"/>
  <c r="AT101" i="37"/>
  <c r="D20" i="37"/>
  <c r="L20" i="37"/>
  <c r="L13" i="37" s="1"/>
  <c r="T20" i="37"/>
  <c r="T13" i="37" s="1"/>
  <c r="AB20" i="37"/>
  <c r="AB13" i="37" s="1"/>
  <c r="AJ20" i="37"/>
  <c r="AJ13" i="37" s="1"/>
  <c r="AR20" i="37"/>
  <c r="AR13" i="37" s="1"/>
  <c r="V27" i="37"/>
  <c r="AD27" i="37"/>
  <c r="AL27" i="37"/>
  <c r="AL58" i="37" s="1"/>
  <c r="AT27" i="37"/>
  <c r="D45" i="37"/>
  <c r="L45" i="37"/>
  <c r="T45" i="37"/>
  <c r="AB45" i="37"/>
  <c r="AJ45" i="37"/>
  <c r="AR45" i="37"/>
  <c r="H84" i="37"/>
  <c r="H77" i="37" s="1"/>
  <c r="H131" i="37" s="1"/>
  <c r="P84" i="37"/>
  <c r="P77" i="37" s="1"/>
  <c r="P131" i="37" s="1"/>
  <c r="X84" i="37"/>
  <c r="X77" i="37" s="1"/>
  <c r="X131" i="37" s="1"/>
  <c r="AF84" i="37"/>
  <c r="AF77" i="37" s="1"/>
  <c r="AF131" i="37" s="1"/>
  <c r="AN84" i="37"/>
  <c r="AN77" i="37" s="1"/>
  <c r="AN131" i="37" s="1"/>
  <c r="R13" i="37"/>
  <c r="R58" i="37" s="1"/>
  <c r="I13" i="37"/>
  <c r="Q13" i="37"/>
  <c r="Y13" i="37"/>
  <c r="AG13" i="37"/>
  <c r="AO13" i="37"/>
  <c r="J91" i="37"/>
  <c r="J131" i="37" s="1"/>
  <c r="J148" i="37" s="1"/>
  <c r="J152" i="37" s="1"/>
  <c r="J154" i="37" s="1"/>
  <c r="R91" i="37"/>
  <c r="R131" i="37" s="1"/>
  <c r="Z91" i="37"/>
  <c r="AH91" i="37"/>
  <c r="AP91" i="37"/>
  <c r="G101" i="37"/>
  <c r="O101" i="37"/>
  <c r="W101" i="37"/>
  <c r="W131" i="37" s="1"/>
  <c r="AE101" i="37"/>
  <c r="AM101" i="37"/>
  <c r="H60" i="38"/>
  <c r="AN60" i="38"/>
  <c r="Q75" i="38"/>
  <c r="AO75" i="38"/>
  <c r="D13" i="37"/>
  <c r="AF58" i="37"/>
  <c r="K13" i="37"/>
  <c r="K58" i="37" s="1"/>
  <c r="S13" i="37"/>
  <c r="AA13" i="37"/>
  <c r="AI13" i="37"/>
  <c r="AI58" i="37" s="1"/>
  <c r="AQ13" i="37"/>
  <c r="AQ58" i="37" s="1"/>
  <c r="AT58" i="37"/>
  <c r="X58" i="37"/>
  <c r="AN58" i="37"/>
  <c r="M13" i="37"/>
  <c r="U13" i="37"/>
  <c r="AC13" i="37"/>
  <c r="AK13" i="37"/>
  <c r="AK58" i="37" s="1"/>
  <c r="N58" i="37"/>
  <c r="W13" i="37"/>
  <c r="W58" i="37" s="1"/>
  <c r="AE13" i="37"/>
  <c r="AE58" i="37" s="1"/>
  <c r="AM13" i="37"/>
  <c r="AM58" i="37" s="1"/>
  <c r="L131" i="37"/>
  <c r="AR131" i="37"/>
  <c r="E131" i="37"/>
  <c r="M131" i="37"/>
  <c r="F131" i="37"/>
  <c r="AA58" i="37" l="1"/>
  <c r="AA148" i="37" s="1"/>
  <c r="AA152" i="37" s="1"/>
  <c r="AA154" i="37" s="1"/>
  <c r="AP131" i="37"/>
  <c r="G131" i="37"/>
  <c r="G148" i="37" s="1"/>
  <c r="G152" i="37" s="1"/>
  <c r="G154" i="37" s="1"/>
  <c r="S58" i="37"/>
  <c r="I58" i="37"/>
  <c r="V58" i="37"/>
  <c r="U58" i="37"/>
  <c r="AH131" i="37"/>
  <c r="AH148" i="37" s="1"/>
  <c r="AH152" i="37" s="1"/>
  <c r="AH154" i="37" s="1"/>
  <c r="M58" i="37"/>
  <c r="AJ58" i="37"/>
  <c r="AJ148" i="37" s="1"/>
  <c r="AJ152" i="37" s="1"/>
  <c r="AJ154" i="37" s="1"/>
  <c r="AO131" i="37"/>
  <c r="E58" i="37"/>
  <c r="S131" i="37"/>
  <c r="O131" i="37"/>
  <c r="AC131" i="37"/>
  <c r="AS58" i="37"/>
  <c r="AS148" i="37" s="1"/>
  <c r="AS152" i="37" s="1"/>
  <c r="AS154" i="37" s="1"/>
  <c r="AD58" i="37"/>
  <c r="AL131" i="37"/>
  <c r="AL148" i="37" s="1"/>
  <c r="AL152" i="37" s="1"/>
  <c r="AL154" i="37" s="1"/>
  <c r="Z58" i="37"/>
  <c r="Z148" i="37" s="1"/>
  <c r="Z152" i="37" s="1"/>
  <c r="Z154" i="37" s="1"/>
  <c r="AE131" i="37"/>
  <c r="R148" i="37"/>
  <c r="R152" i="37" s="1"/>
  <c r="R154" i="37" s="1"/>
  <c r="AR58" i="37"/>
  <c r="AM131" i="37"/>
  <c r="T58" i="37"/>
  <c r="T148" i="37" s="1"/>
  <c r="T152" i="37" s="1"/>
  <c r="T154" i="37" s="1"/>
  <c r="L58" i="37"/>
  <c r="O58" i="37"/>
  <c r="O148" i="37" s="1"/>
  <c r="O152" i="37" s="1"/>
  <c r="O154" i="37" s="1"/>
  <c r="AB58" i="37"/>
  <c r="AB148" i="37" s="1"/>
  <c r="AB152" i="37" s="1"/>
  <c r="AB154" i="37" s="1"/>
  <c r="AC58" i="37"/>
  <c r="Y58" i="37"/>
  <c r="Y148" i="37" s="1"/>
  <c r="Y152" i="37" s="1"/>
  <c r="Y154" i="37" s="1"/>
  <c r="AH58" i="37"/>
  <c r="F58" i="37"/>
  <c r="F148" i="37" s="1"/>
  <c r="F152" i="37" s="1"/>
  <c r="F154" i="37" s="1"/>
  <c r="AP58" i="37"/>
  <c r="AO58" i="37"/>
  <c r="AM148" i="37"/>
  <c r="AM152" i="37" s="1"/>
  <c r="AM154" i="37" s="1"/>
  <c r="W148" i="37"/>
  <c r="W152" i="37" s="1"/>
  <c r="W154" i="37" s="1"/>
  <c r="D58" i="37"/>
  <c r="D148" i="37" s="1"/>
  <c r="D152" i="37" s="1"/>
  <c r="D154" i="37" s="1"/>
  <c r="Q58" i="37"/>
  <c r="Q148" i="37" s="1"/>
  <c r="Q152" i="37" s="1"/>
  <c r="Q154" i="37" s="1"/>
  <c r="AE148" i="37"/>
  <c r="AE152" i="37" s="1"/>
  <c r="AE154" i="37" s="1"/>
  <c r="AG58" i="37"/>
  <c r="AG148" i="37" s="1"/>
  <c r="AG152" i="37" s="1"/>
  <c r="AG154" i="37" s="1"/>
  <c r="K148" i="37"/>
  <c r="K152" i="37" s="1"/>
  <c r="K154" i="37" s="1"/>
  <c r="I148" i="37"/>
  <c r="I152" i="37" s="1"/>
  <c r="I154" i="37" s="1"/>
  <c r="V148" i="37"/>
  <c r="V152" i="37" s="1"/>
  <c r="V154" i="37" s="1"/>
  <c r="AK148" i="37"/>
  <c r="AK152" i="37" s="1"/>
  <c r="AK154" i="37" s="1"/>
  <c r="H148" i="37"/>
  <c r="H152" i="37" s="1"/>
  <c r="H154" i="37" s="1"/>
  <c r="AC148" i="37"/>
  <c r="AC152" i="37" s="1"/>
  <c r="AC154" i="37" s="1"/>
  <c r="AT148" i="37"/>
  <c r="AT152" i="37" s="1"/>
  <c r="AT154" i="37" s="1"/>
  <c r="AD148" i="37"/>
  <c r="AD152" i="37" s="1"/>
  <c r="AD154" i="37" s="1"/>
  <c r="AR148" i="37"/>
  <c r="AR152" i="37" s="1"/>
  <c r="AR154" i="37" s="1"/>
  <c r="U148" i="37"/>
  <c r="U152" i="37" s="1"/>
  <c r="U154" i="37" s="1"/>
  <c r="AQ148" i="37"/>
  <c r="AQ152" i="37" s="1"/>
  <c r="AQ154" i="37" s="1"/>
  <c r="M148" i="37"/>
  <c r="M152" i="37" s="1"/>
  <c r="M154" i="37" s="1"/>
  <c r="AI148" i="37"/>
  <c r="AI152" i="37" s="1"/>
  <c r="AI154" i="37" s="1"/>
  <c r="AF148" i="37"/>
  <c r="AF152" i="37" s="1"/>
  <c r="AF154" i="37" s="1"/>
  <c r="N148" i="37"/>
  <c r="N152" i="37" s="1"/>
  <c r="N154" i="37" s="1"/>
  <c r="E148" i="37"/>
  <c r="E152" i="37" s="1"/>
  <c r="E154" i="37" s="1"/>
  <c r="P148" i="37"/>
  <c r="P152" i="37" s="1"/>
  <c r="P154" i="37" s="1"/>
  <c r="X148" i="37"/>
  <c r="X152" i="37" s="1"/>
  <c r="X154" i="37" s="1"/>
  <c r="L148" i="37"/>
  <c r="L152" i="37" s="1"/>
  <c r="L154" i="37" s="1"/>
  <c r="AN148" i="37"/>
  <c r="AN152" i="37" s="1"/>
  <c r="AN154" i="37" s="1"/>
  <c r="S148" i="37"/>
  <c r="S152" i="37" s="1"/>
  <c r="S154" i="37" s="1"/>
  <c r="AO148" i="37" l="1"/>
  <c r="AO152" i="37" s="1"/>
  <c r="AO154" i="37" s="1"/>
  <c r="AP148" i="37"/>
  <c r="AP152" i="37" s="1"/>
  <c r="AP154" i="37" s="1"/>
</calcChain>
</file>

<file path=xl/sharedStrings.xml><?xml version="1.0" encoding="utf-8"?>
<sst xmlns="http://schemas.openxmlformats.org/spreadsheetml/2006/main" count="942" uniqueCount="275">
  <si>
    <t>Ft</t>
  </si>
  <si>
    <t>Személyi jellegű ráfordítások megbontása</t>
  </si>
  <si>
    <t>Személyi jellegű ráfordításból Beosztott</t>
  </si>
  <si>
    <t>Személyi jellegű ráfordításból Mt 208. szerinti Vezető</t>
  </si>
  <si>
    <t>Személyi jellegű ráfordításból SZMSZ szerinti egyéb Vezető</t>
  </si>
  <si>
    <t>Személyi jellegű ráfordításból Fizikai</t>
  </si>
  <si>
    <t>Személyi jellegű ráfordításból Szellemi</t>
  </si>
  <si>
    <t>Személyi jellegű ráfordításból Teljes munkaidőben foglalkoztatottak</t>
  </si>
  <si>
    <t>Személyi jellegű ráfordításból Részmunkaidőben foglalkoztatottak</t>
  </si>
  <si>
    <t>Személyi jellegű ráfordításból FB/IG Tiszteletdíjak</t>
  </si>
  <si>
    <t>Személyi jellegű ráfordításból Prémium</t>
  </si>
  <si>
    <t>Személyi jellegű ráfordításból Megbízási szerződések költsége</t>
  </si>
  <si>
    <t>Személyi jellegű ráfordításból Túlóra, túlmunka költsége</t>
  </si>
  <si>
    <t xml:space="preserve">Záró létszám </t>
  </si>
  <si>
    <t xml:space="preserve">Átlagos statisztikai létszám </t>
  </si>
  <si>
    <t xml:space="preserve">Átlagos statisztikai létszám (Beosztott) </t>
  </si>
  <si>
    <t xml:space="preserve">Átlagos statisztikai létszám (Mt. 208 szerinti Vezető) </t>
  </si>
  <si>
    <t xml:space="preserve">Átlagos statisztikai létszám (SZMSZ szerinti egyéb Vezető) </t>
  </si>
  <si>
    <t>Betöltetlen pozíciók száma (Beosztott)</t>
  </si>
  <si>
    <t>Betöltetlen pozíciók száma (Mt. 208 szerinti Vezető)</t>
  </si>
  <si>
    <t>Betöltetlen pozíciók száma (SZMSZ szerinti egyéb Vezető)</t>
  </si>
  <si>
    <t>Átlagos statisztikai létszám (Fizikai)</t>
  </si>
  <si>
    <t>Átlagos statisztikai létszám (Szellemi)</t>
  </si>
  <si>
    <t>Betöltetlen pozíciók száma (Fizikai)</t>
  </si>
  <si>
    <t>Betöltetlen pozíciók száma (Szellemi)</t>
  </si>
  <si>
    <t>Átlagos statisztikai létszám (Teljes munkaidő)</t>
  </si>
  <si>
    <t>Átlagos statisztikai létszám (Részmunkaidő)</t>
  </si>
  <si>
    <t>Betöltetlen pozíciók száma (Teljes munkaidő)</t>
  </si>
  <si>
    <t>Kölcsönzött munkaerő átlagos létszáma</t>
  </si>
  <si>
    <t>Megbízási szerződéses viszonyban dolgozók létszáma</t>
  </si>
  <si>
    <t>Közbeszerzések</t>
  </si>
  <si>
    <t>Befektetések (pl. értékpapír-, részesedésvásárlás)</t>
  </si>
  <si>
    <t>Tétel Megnevezés</t>
  </si>
  <si>
    <t>Mérték
egység</t>
  </si>
  <si>
    <t>Sorszám</t>
  </si>
  <si>
    <t>Létszámadatok [fő]</t>
  </si>
  <si>
    <r>
      <rPr>
        <sz val="11"/>
        <rFont val="Calibri"/>
        <family val="2"/>
        <charset val="238"/>
      </rPr>
      <t>B</t>
    </r>
    <r>
      <rPr>
        <sz val="11"/>
        <color rgb="FF000000"/>
        <rFont val="Calibri"/>
        <family val="2"/>
        <charset val="238"/>
      </rPr>
      <t>eszerzések értéke</t>
    </r>
  </si>
  <si>
    <t>fő</t>
  </si>
  <si>
    <t>Tény</t>
  </si>
  <si>
    <t>Terv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</si>
  <si>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</si>
  <si>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</si>
  <si>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</si>
  <si>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</si>
  <si>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</si>
  <si>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</si>
  <si>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</si>
  <si>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</si>
  <si>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</si>
  <si>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</si>
  <si>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</si>
  <si>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</si>
  <si>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Várható 1</t>
  </si>
  <si>
    <t>Várható 2</t>
  </si>
  <si>
    <t>Várható 3</t>
  </si>
  <si>
    <t>Állami finanszírozás - költségvetésben szereplő tételek</t>
  </si>
  <si>
    <t>1. Tőkeemelés</t>
  </si>
  <si>
    <t>2. Vissza nem térítendő támogatás</t>
  </si>
  <si>
    <t>3. Egyéb állami finanszírozás (pl. közszolgáltatási szerződés)</t>
  </si>
  <si>
    <t>Számvitelileg elszámolt fenntartó beruházások</t>
  </si>
  <si>
    <t>Számvitelileg elszámolt fejlesztő beruházások</t>
  </si>
  <si>
    <t>adatok Ft-ban</t>
  </si>
  <si>
    <t>ESZKÖZÖK ÖSSZESEN</t>
  </si>
  <si>
    <t>Beruházások</t>
  </si>
  <si>
    <t>Éves Beszámoló</t>
  </si>
  <si>
    <t>KIEGÉSZÍTŐ JELENTÉS -  BANK, BIZTOSÍTÓ</t>
  </si>
  <si>
    <t>BIZTOSÍTÓ MÉRLEG</t>
  </si>
  <si>
    <t>BIZTOSÍTÓ EREDMÉNYKIMUTATÁS</t>
  </si>
  <si>
    <t>Eredménykimutatás</t>
  </si>
  <si>
    <t>Eszközök</t>
  </si>
  <si>
    <t>A. Immateriális javak</t>
  </si>
  <si>
    <t>B. Befektetések</t>
  </si>
  <si>
    <t>I. Ingatlanok</t>
  </si>
  <si>
    <t xml:space="preserve">        Ebből: saját használatú ingatlanok</t>
  </si>
  <si>
    <t>II. Befektetések kapcsolt vállalkozásokban</t>
  </si>
  <si>
    <t xml:space="preserve">   1. Tulajdoni részesedést jelentő befektetés anya- és leányvállalatban</t>
  </si>
  <si>
    <t xml:space="preserve">   2. Hitelviszonyt megtestesítő értékpapír anya- és leányvállalattól, anya- és leányvállalatnak adott kölcsön</t>
  </si>
  <si>
    <t xml:space="preserve">   3. Tulajdoni részesedést jelentő befektetés közös vezetésű vállalkozásban</t>
  </si>
  <si>
    <t xml:space="preserve">   4. Hitelviszonyt megtestesítő értékpapír közös vezetésű vállalkozástól, közös vezetésű vállalkozásnak adott kölcsön</t>
  </si>
  <si>
    <t>III. Egyéb befektetések</t>
  </si>
  <si>
    <t xml:space="preserve">   1. Tulajdoni részesedést jelentő befektetés jelentős tulajdoni és egyéb részesedési viszonyban lévő vállalkozásban</t>
  </si>
  <si>
    <t xml:space="preserve">   2. Hitelviszonyt megtestesítő értékpapír (II/2. és II/4. kivételével)</t>
  </si>
  <si>
    <t xml:space="preserve">   3. Részesedés befektetési közösségben (invesment pool)</t>
  </si>
  <si>
    <t xml:space="preserve">   4. Jelzáloggal fedezett kölcsön (II/2. és II/4. és III/5. kivételével)</t>
  </si>
  <si>
    <t xml:space="preserve">   5. Egyéb kölcsön (II/2. és II/4. és III/4. kivételével)</t>
  </si>
  <si>
    <t xml:space="preserve">   6. Betétek hitelintézetnél</t>
  </si>
  <si>
    <t xml:space="preserve">   7. Más befektetések</t>
  </si>
  <si>
    <t>IV. Viszontbiztosításba vett biztosítási ügyletből eredő letéti követelések</t>
  </si>
  <si>
    <t>V. A befektetések értékhelyesbítése</t>
  </si>
  <si>
    <t>VI. Befektetések értékelési különbözete</t>
  </si>
  <si>
    <t>C. A befektetési egységekhez kötött (unit-linked) életbiztosítások szerződői javára végrehajtott befektetések</t>
  </si>
  <si>
    <t>D. Követelések</t>
  </si>
  <si>
    <t>I. Közvetlen biztosítási tevékenységből származó követelések</t>
  </si>
  <si>
    <t xml:space="preserve">   1. Követelések a biztosítási kötvénytulajdonosoktól</t>
  </si>
  <si>
    <t>Ebből: a) kapcsolt vállalkozástól</t>
  </si>
  <si>
    <t>b) jelentős tulajdoni részesedési viszonyban lévő vállalkozástól</t>
  </si>
  <si>
    <t>c) egyéb részesedési viszonyban lévő vállalkozástól</t>
  </si>
  <si>
    <t xml:space="preserve">   2. Követelések a biztosítási közvetítőktől</t>
  </si>
  <si>
    <t xml:space="preserve">   3. Egyéb közvetlen biztosítási tevékenységből származó követelések</t>
  </si>
  <si>
    <t>II. Követelések viszontbiztosítói ügyletekből</t>
  </si>
  <si>
    <t>III. Viszontbiztosítóra jutó tartalékrész az életbiztosítási tartalékból</t>
  </si>
  <si>
    <t>IV. Egyéb követelések</t>
  </si>
  <si>
    <t>V. Követelések értékelési különbözete</t>
  </si>
  <si>
    <t>VI. Származékos ügyletek pozitív értékelési különbözete</t>
  </si>
  <si>
    <t>E. Egyéb eszközök</t>
  </si>
  <si>
    <t xml:space="preserve">   1. Tárgyi eszközök (az ingatlanok kivételével), készletek</t>
  </si>
  <si>
    <t xml:space="preserve">   2. Bankbetétek, pénztár</t>
  </si>
  <si>
    <t xml:space="preserve">   3. Visszavásárolt saját részvények</t>
  </si>
  <si>
    <t xml:space="preserve">   4. Egyéb</t>
  </si>
  <si>
    <t>F. Aktív időbeli elhatárolások</t>
  </si>
  <si>
    <t xml:space="preserve">   1. Kamatok, bérleti díjak</t>
  </si>
  <si>
    <t xml:space="preserve">   2. Halasztott szerzési költségek</t>
  </si>
  <si>
    <t xml:space="preserve">   3. Egyéb aktív időbeli elhatárolások</t>
  </si>
  <si>
    <t>Források</t>
  </si>
  <si>
    <t>A. Saját tőke</t>
  </si>
  <si>
    <t>I. Jegyzett tőke</t>
  </si>
  <si>
    <t xml:space="preserve">        Ebből: visszavásárolt tulajdoni részesedés névértéken</t>
  </si>
  <si>
    <t>II. Jegyzett, de még be nem fizetett tőke (-)</t>
  </si>
  <si>
    <t>III. Tőketartalék</t>
  </si>
  <si>
    <t>IV. Eredménytartalék</t>
  </si>
  <si>
    <t>V. Lekötött tartalék</t>
  </si>
  <si>
    <t>VI. Értékelési tartalék</t>
  </si>
  <si>
    <t xml:space="preserve">   1. Értékhelyesbítés értékelési tartaléka</t>
  </si>
  <si>
    <t xml:space="preserve">   2. Valós értékelés értékelési tartaléka</t>
  </si>
  <si>
    <t xml:space="preserve">         Ebből: biztosítottakra jutó rész</t>
  </si>
  <si>
    <t>VII. Adózott eredmény</t>
  </si>
  <si>
    <t>B. Alárendelt kölcsöntőke</t>
  </si>
  <si>
    <t>C. Biztosítástechnikai tartalékok</t>
  </si>
  <si>
    <t xml:space="preserve">   1. Meg nem szolgált díjak tartaléka [a)+b)]</t>
  </si>
  <si>
    <t xml:space="preserve">      a) bruttó összeg</t>
  </si>
  <si>
    <t xml:space="preserve">      b) viszontbiztosítóra jutó tartalékrész (-)</t>
  </si>
  <si>
    <t xml:space="preserve">   2. Matematikai tartalékok</t>
  </si>
  <si>
    <t xml:space="preserve">      a) életbiztosítási díjtartalék [aa)+ab)]</t>
  </si>
  <si>
    <t xml:space="preserve">        aa) bruttó összeg</t>
  </si>
  <si>
    <t xml:space="preserve">        Ebből: viszontbiztosítóra jutó tartalékrész</t>
  </si>
  <si>
    <t xml:space="preserve">        ab) viszontbiztosítóra jutó tartalékrész (kockázati biztosítás) (-)</t>
  </si>
  <si>
    <t xml:space="preserve">      b) betegségbiztosítási díjtartalék [ba)+bb)]</t>
  </si>
  <si>
    <t xml:space="preserve">        ba) bruttó összeg</t>
  </si>
  <si>
    <t xml:space="preserve">        bb) viszontbiztosítóra jutó tartalékrész (-)</t>
  </si>
  <si>
    <t xml:space="preserve">      c) balesetbiztosítási járadéktartalék [ca)+cb)]</t>
  </si>
  <si>
    <t xml:space="preserve">        ca) bruttó összeg</t>
  </si>
  <si>
    <t xml:space="preserve">        cb) viszontbiztosítóra jutó tartalékrész (-)</t>
  </si>
  <si>
    <t xml:space="preserve">      d) felelősségbiztosítási járadéktartalék [da)+db)]</t>
  </si>
  <si>
    <t xml:space="preserve">        da) bruttó összeg</t>
  </si>
  <si>
    <t xml:space="preserve">        db) viszontbiztosítóra jutó tartalékrész (-)</t>
  </si>
  <si>
    <t xml:space="preserve">   3. Függőkár tartalékok [a)+b)]</t>
  </si>
  <si>
    <t xml:space="preserve">      a) tételes függőkár tartalék [aa)+ab)]</t>
  </si>
  <si>
    <t xml:space="preserve">        ab) viszontbiztosítóra jutó tartalékrész (-)</t>
  </si>
  <si>
    <t xml:space="preserve">      b) IBNR tartalék [ba)+bb)]</t>
  </si>
  <si>
    <t xml:space="preserve">   4. Díj-visszatérítési tartalékok [a)+b)]</t>
  </si>
  <si>
    <t xml:space="preserve">      a) eredménytől függő díj-visszatérítési tartalék [aa)+ab)]</t>
  </si>
  <si>
    <t xml:space="preserve">      b) eredménytől független díj-visszatérítési tartalék [ba)+bb)]</t>
  </si>
  <si>
    <t xml:space="preserve">   5. Káringadozási tartalék</t>
  </si>
  <si>
    <t xml:space="preserve">   6. Egyéb tartalékok [a)+b)]</t>
  </si>
  <si>
    <t xml:space="preserve">      a) törlési tartalék [aa)+ab)]</t>
  </si>
  <si>
    <t xml:space="preserve">      b) egyéb biztosítástechnikai tartalék [ba)+bb)]</t>
  </si>
  <si>
    <t>D. Biztosítástechnikai tartalékok a befektetési egységekhez kötött (unit-linked) életbiztosítás szerződői javára (1+2)</t>
  </si>
  <si>
    <t xml:space="preserve">   1. bruttó összeg</t>
  </si>
  <si>
    <t xml:space="preserve">   2. viszontbiztosítóra jutó tartalékrész (-)</t>
  </si>
  <si>
    <t>E. Céltartalékok</t>
  </si>
  <si>
    <t xml:space="preserve">   1. Céltartalék a várható kötelezettségekre</t>
  </si>
  <si>
    <t xml:space="preserve">   2. Céltartalék a jövőbeni költségekre</t>
  </si>
  <si>
    <t xml:space="preserve">   3. Egyéb céltartalék</t>
  </si>
  <si>
    <t>F. Viszontbiztosítóval szembeni letéti kötelezettségek</t>
  </si>
  <si>
    <t>G. Kötelezettségek</t>
  </si>
  <si>
    <t>I. Kötelezettségek közvetlen biztosítási tevékenységből</t>
  </si>
  <si>
    <t>Ebből: a) kapcsolt vállalkozással szemben</t>
  </si>
  <si>
    <t>b) jelentős tulajdoni részesedési viszonyban lévő vállalkozással szemben</t>
  </si>
  <si>
    <t>c) egyéb részesedési viszonyban lévő vállalkozással szemben</t>
  </si>
  <si>
    <t>II. Kötelezettségek viszontbiztosítási ügyletekből</t>
  </si>
  <si>
    <t>III. Kötelezettségek kötvénykibocsátásból</t>
  </si>
  <si>
    <t>IV. Hitelek</t>
  </si>
  <si>
    <t>V. Egyéb kötelezettségek</t>
  </si>
  <si>
    <t>VI. Kötelezettségek értékelési különbözete</t>
  </si>
  <si>
    <t>VII. Származékos ügyletek negatív értékelési különbözete</t>
  </si>
  <si>
    <t>H. Passzív időbeli elhatárolások</t>
  </si>
  <si>
    <t xml:space="preserve">   1. Bevételek passzív időbeli elhatárolása</t>
  </si>
  <si>
    <t xml:space="preserve">   2. Költségek, ráfordítások passzív időbeli elhatárolása</t>
  </si>
  <si>
    <t xml:space="preserve">   3. Halasztott bevételek</t>
  </si>
  <si>
    <t>FORRÁSOK ÖSSZESEN</t>
  </si>
  <si>
    <t>A) Nem életbiztosítási ágnál</t>
  </si>
  <si>
    <t xml:space="preserve">   01. Megszolgált díjak, viszontbiztosítás nélkül</t>
  </si>
  <si>
    <t xml:space="preserve">      a) bruttó díj</t>
  </si>
  <si>
    <t xml:space="preserve">      b) viszontbiztosítónak átadott díj (-)</t>
  </si>
  <si>
    <t xml:space="preserve">      c) meg nem szolgált díjak tartalékának változása (+)</t>
  </si>
  <si>
    <t xml:space="preserve">      d) a viszontbiztosító részesedése a meg nem szolgált díjak tartalékának változásából (+)</t>
  </si>
  <si>
    <t xml:space="preserve">   02. Biztosítottaknak visszajuttatandó befektetési eredmény (C/06. sorral egyezően)</t>
  </si>
  <si>
    <t xml:space="preserve">   03. Egyéb biztosítástechnikai bevétel</t>
  </si>
  <si>
    <t xml:space="preserve">   04. Károk ráfordításai</t>
  </si>
  <si>
    <t xml:space="preserve">      a) kárkifizetések és kárrendezési költségek</t>
  </si>
  <si>
    <t xml:space="preserve">        aa) kárkifizetések</t>
  </si>
  <si>
    <t xml:space="preserve">          1. bruttó összeg</t>
  </si>
  <si>
    <t xml:space="preserve">          2. viszontbiztosító részesedése (-)</t>
  </si>
  <si>
    <t xml:space="preserve">        ab) kárrendezési költségek</t>
  </si>
  <si>
    <t xml:space="preserve">        ac) bevételek kármegtérítésből és kárrendezési költségtérítésből (-)</t>
  </si>
  <si>
    <t xml:space="preserve">      b) függő károk tartalékainak változása (±)</t>
  </si>
  <si>
    <t xml:space="preserve">        ba) tételes függő kár tartalék változása (±)</t>
  </si>
  <si>
    <t xml:space="preserve">        bb) IBNR tartalék változása (±)</t>
  </si>
  <si>
    <t xml:space="preserve">   05. Matematikai tartalékok változása (+)</t>
  </si>
  <si>
    <t xml:space="preserve">      a) betegségbiztosítási díjtartalék változása (+)</t>
  </si>
  <si>
    <t xml:space="preserve">        ab) viszontbiztosító részesedése (-)</t>
  </si>
  <si>
    <t xml:space="preserve">      b) balesetbiztosítási járadéktartalék változása (+)</t>
  </si>
  <si>
    <t xml:space="preserve">        bb) viszontbiztosító részesedése (-)</t>
  </si>
  <si>
    <t xml:space="preserve">      c) felelősségbiztosítási járadéktartalék változása (+)</t>
  </si>
  <si>
    <t xml:space="preserve">        cb) viszontbiztosító részesedése (-)</t>
  </si>
  <si>
    <t xml:space="preserve">   06. Díj-visszatérítési tartalékok változása (±)</t>
  </si>
  <si>
    <t xml:space="preserve">      a) eredménytől függő díj-visszatérítési tartalék változása (±)</t>
  </si>
  <si>
    <t xml:space="preserve">      b) eredménytől független díj-visszatérítési tartalék változása (±)</t>
  </si>
  <si>
    <t xml:space="preserve">   07. Káringadozási tartalék változása (+)</t>
  </si>
  <si>
    <t xml:space="preserve">   08. Egyéb tartalékok változása (±)</t>
  </si>
  <si>
    <t xml:space="preserve">      a) törlési tartalék változása (±)</t>
  </si>
  <si>
    <t xml:space="preserve">      b) egyéb biztosítástechnikai tartalék változása (±)</t>
  </si>
  <si>
    <t xml:space="preserve">   09. Nettó működési költségek</t>
  </si>
  <si>
    <t xml:space="preserve">      a) tárgyévben felmerült szerzési költségek</t>
  </si>
  <si>
    <t xml:space="preserve">      b) elhatárolt szerzési költségek változása (+)</t>
  </si>
  <si>
    <t xml:space="preserve">      c) igazgatási költségek (befektetési költségek kivételével)</t>
  </si>
  <si>
    <t xml:space="preserve">      d) viszontbiztosítótól járó jutalékok és nyereségrészesedések (-)</t>
  </si>
  <si>
    <t xml:space="preserve">   10. Egyéb biztosítástechnikai ráfordítások</t>
  </si>
  <si>
    <t>A) BIZTOSÍTÁSTECHNIKAI EREDMÉNY (01+02+03-04+05+06+07+08-09-10)</t>
  </si>
  <si>
    <t>B) Életbiztosítási ágnál</t>
  </si>
  <si>
    <t xml:space="preserve">   02. Biztosítástechnikai bevételek befektetésekből</t>
  </si>
  <si>
    <t xml:space="preserve">      a) kapott osztalék és részesedés</t>
  </si>
  <si>
    <t xml:space="preserve">        Ebből: kapcsolt vállalkozástól</t>
  </si>
  <si>
    <t xml:space="preserve">      b) egyéb befektetési bevételek</t>
  </si>
  <si>
    <t xml:space="preserve">        ba) biztosítási állományhoz kapcsolódó tárgyi eszközök bevételei</t>
  </si>
  <si>
    <t xml:space="preserve">        bb) kapott kamatok és kamatjellegű bevételek</t>
  </si>
  <si>
    <t xml:space="preserve">      c) befektetések értékesítésének árfolyamnyeresége, befektetések egyéb bevételei</t>
  </si>
  <si>
    <t xml:space="preserve">      d) életbiztosításból allokált befektetési bevétel (C/05. sorral egyezően) (-)</t>
  </si>
  <si>
    <t xml:space="preserve">   03. Befektetések nem realizált nyeresége</t>
  </si>
  <si>
    <t xml:space="preserve">        Ebből: értékelési különbözet</t>
  </si>
  <si>
    <t xml:space="preserve">   04. Egyéb biztosítástechnikai bevétel</t>
  </si>
  <si>
    <t xml:space="preserve">   05. Károk ráfordításai</t>
  </si>
  <si>
    <t xml:space="preserve">      a) kárfizetések és kárrendezési költségek</t>
  </si>
  <si>
    <t xml:space="preserve">        ac) bevételek kármegtérítésből és kárrendezési költségtérítésekből (-)</t>
  </si>
  <si>
    <t xml:space="preserve">   06. Matematikai tartalékok változása (+)</t>
  </si>
  <si>
    <t xml:space="preserve">      a) életbiztosítási díjtartalék változása (+)</t>
  </si>
  <si>
    <t xml:space="preserve">        ab) viszontbiztosító részesedése (kockázati biztosítás) (-)</t>
  </si>
  <si>
    <t xml:space="preserve">      b) betegségbiztosítási díjtartalék változása (+)</t>
  </si>
  <si>
    <t xml:space="preserve">      c) balesetbiztosítási járadéktartalék változása (+)</t>
  </si>
  <si>
    <t xml:space="preserve">   07. Díj-visszatérítési tartalékok változása (±)</t>
  </si>
  <si>
    <t xml:space="preserve">   08. Káringadozási tartalék változása (+)</t>
  </si>
  <si>
    <t xml:space="preserve">   09. Egyéb tartalékok változása (±)</t>
  </si>
  <si>
    <t xml:space="preserve">   10. Befektetési egységekhez kötött (unit-linked) életbiztosítás tartalékának változása (±)</t>
  </si>
  <si>
    <t xml:space="preserve">      b) viszontbiztosító részesedése (-)</t>
  </si>
  <si>
    <t xml:space="preserve">   11. Nettó működési költségek</t>
  </si>
  <si>
    <t xml:space="preserve">   12. Biztosítástechnikai ráfordítások befektetésekből</t>
  </si>
  <si>
    <t xml:space="preserve">      a) befektetések működési és fenntartási ráfordításai, ideértve a fizetett kamatokat és kamatjellegű ráfordításokat</t>
  </si>
  <si>
    <t xml:space="preserve">      b) befektetések értékvesztése, befektetések visszaírt értékvesztése (+)</t>
  </si>
  <si>
    <t xml:space="preserve">      c) befektetések értékesítésének árfolyamvesztesége, befektetések egyéb ráfordításai</t>
  </si>
  <si>
    <t xml:space="preserve">   13. Befektetések nem realizált vesztesége</t>
  </si>
  <si>
    <t xml:space="preserve">   14. Egyéb biztosítástechnikai ráfordítások</t>
  </si>
  <si>
    <t>B) BIZTOSÍTÁSTECHNIKAI EREDMÉNY (01+02+03+04-05±06±07±08±09±10-11±12-13-14)</t>
  </si>
  <si>
    <t>C) Nem biztosítástechnikai elszámolások</t>
  </si>
  <si>
    <t xml:space="preserve">   01. Kapott osztalék és részesedés</t>
  </si>
  <si>
    <t xml:space="preserve">   02. Kapott kamatok és kamatjellegű bevételek</t>
  </si>
  <si>
    <t xml:space="preserve">   03. Biztosítási állományhoz kapcsolódó tárgyi eszközök bevételei</t>
  </si>
  <si>
    <t xml:space="preserve">   04. Befektetések értékesítésének árfolyamnyeresége, befektetések egyéb bevételei</t>
  </si>
  <si>
    <t xml:space="preserve">   05. Életbiztosításból allokált befektetési bevétel (B/02/d) sorral egyezően)</t>
  </si>
  <si>
    <t xml:space="preserve">   06. Biztosítottaknak visszajuttatandó befektetési eredmény (-) (az A/02. sorral egyezően)</t>
  </si>
  <si>
    <t xml:space="preserve">   07. Befektetések működési és fenntartási ráfordításai, ideértve a fizetett kamatokat és kamatjellegű ráfordításokat</t>
  </si>
  <si>
    <t xml:space="preserve">   08. Befektetések értékvesztése, befektetések visszaírt értékvesztése (+)</t>
  </si>
  <si>
    <t xml:space="preserve">   09. Befektetések értékesítésének árfolyamvesztesége, befektetések egyéb ráfordításai</t>
  </si>
  <si>
    <t xml:space="preserve">   10. Egyéb bevételek</t>
  </si>
  <si>
    <t xml:space="preserve">   11. Egyéb ráfordítások</t>
  </si>
  <si>
    <t>D) SZOKÁSOS VÁLLALKOZÁSI EREDMÉNY (+A+B+01+02+03+04+05-06-07-08-09+10-11)</t>
  </si>
  <si>
    <t xml:space="preserve">   12. Rendkívüli bevételek</t>
  </si>
  <si>
    <t xml:space="preserve">   13. Rendkívüli ráfordítások</t>
  </si>
  <si>
    <t xml:space="preserve">   14. Rendkívüli eredmény (12-13)</t>
  </si>
  <si>
    <t>E) ADÓZÁS ELŐTTI EREDMÉNY (+D+14)</t>
  </si>
  <si>
    <t xml:space="preserve">   15. Adófizetési kötelezettség</t>
  </si>
  <si>
    <t>F) ADÓZOTT EREDMÉNY (+E-15)</t>
  </si>
  <si>
    <t>Passzív állományi létszámváltozás</t>
  </si>
  <si>
    <t>db</t>
  </si>
  <si>
    <t>Belépők létszáma (nem beleértendő a passzív állományból aktív állományba lépő munkavállalókat)</t>
  </si>
  <si>
    <t>Kilépők létszáma (nem beleértendő az aktív állományból passzív állományba lépő munkavállalókat)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</si>
</sst>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8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9C0006"/>
      <name val="Calibri"/>
      <family val="2"/>
      <charset val="238"/>
    </font>
    <font>
      <sz val="8"/>
      <color rgb="FFFFFFFF"/>
      <name val="Calibri"/>
      <family val="2"/>
      <charset val="238"/>
    </font>
    <font>
      <i/>
      <u/>
      <sz val="11"/>
      <color rgb="FF6600CC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u/>
      <sz val="1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Calibri"/>
      <family val="2"/>
      <charset val="238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C7CE"/>
        <bgColor rgb="FFE6E0EC"/>
      </patternFill>
    </fill>
    <fill>
      <patternFill patternType="solid">
        <fgColor rgb="FF000000"/>
        <bgColor rgb="FF003300"/>
      </patternFill>
    </fill>
    <fill>
      <patternFill patternType="solid">
        <fgColor rgb="FFE6E0EC"/>
        <bgColor rgb="FFF2F2F2"/>
      </patternFill>
    </fill>
    <fill>
      <patternFill patternType="solid">
        <fgColor rgb="FF7030A0"/>
        <bgColor rgb="FF993366"/>
      </patternFill>
    </fill>
    <fill>
      <patternFill patternType="solid">
        <fgColor rgb="FFF2F2F2"/>
        <bgColor rgb="FFFDEADA"/>
      </patternFill>
    </fill>
    <fill>
      <patternFill patternType="solid">
        <fgColor rgb="FFE6E0EC"/>
        <bgColor indexed="64"/>
      </patternFill>
    </fill>
    <fill>
      <patternFill patternType="solid">
        <fgColor rgb="FFFFC000"/>
        <bgColor rgb="FF94B39B"/>
      </patternFill>
    </fill>
    <fill>
      <patternFill patternType="solid">
        <fgColor rgb="FFFFC000"/>
        <bgColor rgb="FFF2F2F2"/>
      </patternFill>
    </fill>
    <fill>
      <patternFill patternType="solid">
        <fgColor theme="7" tint="0.59999389629810485"/>
        <bgColor rgb="FFF2F2F2"/>
      </patternFill>
    </fill>
    <fill>
      <patternFill patternType="solid">
        <fgColor theme="8" tint="0.39997558519241921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double">
        <color rgb="FFE46C0A"/>
      </right>
      <top style="medium">
        <color auto="1"/>
      </top>
      <bottom/>
      <diagonal/>
    </border>
    <border>
      <left style="double">
        <color rgb="FFE46C0A"/>
      </left>
      <right style="double">
        <color rgb="FFE46C0A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double">
        <color rgb="FFE46C0A"/>
      </right>
      <top style="thin">
        <color auto="1"/>
      </top>
      <bottom style="thin">
        <color auto="1"/>
      </bottom>
      <diagonal/>
    </border>
    <border>
      <left style="double">
        <color rgb="FFE46C0A"/>
      </left>
      <right style="double">
        <color rgb="FFE46C0A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double">
        <color rgb="FFE46C0A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rgb="FFE46C0A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rgb="FFE46C0A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E46C0A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rgb="FFE46C0A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rgb="FFE46C0A"/>
      </right>
      <top/>
      <bottom/>
      <diagonal/>
    </border>
    <border>
      <left style="double">
        <color rgb="FFE46C0A"/>
      </left>
      <right style="double">
        <color rgb="FFE46C0A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E46C0A"/>
      </left>
      <right style="double">
        <color theme="5" tint="-0.24994659260841701"/>
      </right>
      <top/>
      <bottom/>
      <diagonal/>
    </border>
    <border>
      <left style="double">
        <color theme="5" tint="-0.24994659260841701"/>
      </left>
      <right style="double">
        <color theme="5" tint="-0.24994659260841701"/>
      </right>
      <top/>
      <bottom/>
      <diagonal/>
    </border>
    <border>
      <left style="double">
        <color rgb="FFE46C0A"/>
      </left>
      <right style="double">
        <color theme="5" tint="-0.24994659260841701"/>
      </right>
      <top style="medium">
        <color auto="1"/>
      </top>
      <bottom/>
      <diagonal/>
    </border>
    <border>
      <left style="double">
        <color theme="5" tint="-0.24994659260841701"/>
      </left>
      <right style="double">
        <color theme="5" tint="-0.2499465926084170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rgb="FFE46C0A"/>
      </left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 style="double">
        <color theme="5" tint="-0.24994659260841701"/>
      </left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theme="5" tint="-0.2499465926084170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theme="5"/>
      </right>
      <top style="thin">
        <color auto="1"/>
      </top>
      <bottom style="medium">
        <color auto="1"/>
      </bottom>
      <diagonal/>
    </border>
    <border>
      <left/>
      <right style="double">
        <color theme="5" tint="-0.24994659260841701"/>
      </right>
      <top style="thin">
        <color auto="1"/>
      </top>
      <bottom style="medium">
        <color auto="1"/>
      </bottom>
      <diagonal/>
    </border>
    <border>
      <left style="double">
        <color theme="5" tint="-0.24994659260841701"/>
      </left>
      <right style="double">
        <color theme="5" tint="-0.2499465926084170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theme="5" tint="-0.24994659260841701"/>
      </right>
      <top style="thin">
        <color auto="1"/>
      </top>
      <bottom style="medium">
        <color auto="1"/>
      </bottom>
      <diagonal/>
    </border>
    <border>
      <left/>
      <right style="double">
        <color rgb="FFE46C0A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rgb="FFE46C0A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theme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rgb="FFFF0000"/>
      </right>
      <top/>
      <bottom style="thin">
        <color auto="1"/>
      </bottom>
      <diagonal/>
    </border>
  </borders>
  <cellStyleXfs count="7">
    <xf numFmtId="0" fontId="0" fillId="0" borderId="0"/>
    <xf numFmtId="0" fontId="7" fillId="2" borderId="0" applyBorder="0" applyProtection="0"/>
    <xf numFmtId="0" fontId="4" fillId="0" borderId="0"/>
    <xf numFmtId="9" fontId="4" fillId="0" borderId="0" applyBorder="0" applyProtection="0"/>
    <xf numFmtId="0" fontId="10" fillId="0" borderId="0"/>
    <xf numFmtId="0" fontId="14" fillId="0" borderId="0">
      <alignment horizontal="left" vertical="center" wrapText="1"/>
    </xf>
    <xf numFmtId="0" fontId="10" fillId="0" borderId="0"/>
  </cellStyleXfs>
  <cellXfs count="151">
    <xf numFmtId="0" fontId="0" fillId="0" borderId="0" xfId="0"/>
    <xf numFmtId="0" fontId="0" fillId="0" borderId="0" xfId="0" applyAlignment="1">
      <alignment vertical="center"/>
    </xf>
    <xf numFmtId="3" fontId="0" fillId="4" borderId="8" xfId="0" applyNumberFormat="1" applyFill="1" applyBorder="1" applyProtection="1">
      <protection locked="0"/>
    </xf>
    <xf numFmtId="3" fontId="0" fillId="4" borderId="10" xfId="0" applyNumberFormat="1" applyFill="1" applyBorder="1" applyProtection="1">
      <protection locked="0"/>
    </xf>
    <xf numFmtId="3" fontId="0" fillId="4" borderId="16" xfId="0" applyNumberFormat="1" applyFill="1" applyBorder="1" applyProtection="1">
      <protection locked="0"/>
    </xf>
    <xf numFmtId="3" fontId="1" fillId="4" borderId="8" xfId="0" applyNumberFormat="1" applyFont="1" applyFill="1" applyBorder="1" applyProtection="1">
      <protection locked="0"/>
    </xf>
    <xf numFmtId="3" fontId="1" fillId="4" borderId="10" xfId="0" applyNumberFormat="1" applyFont="1" applyFill="1" applyBorder="1" applyProtection="1">
      <protection locked="0"/>
    </xf>
    <xf numFmtId="3" fontId="0" fillId="4" borderId="21" xfId="0" applyNumberFormat="1" applyFill="1" applyBorder="1" applyProtection="1">
      <protection locked="0"/>
    </xf>
    <xf numFmtId="3" fontId="0" fillId="4" borderId="23" xfId="0" applyNumberFormat="1" applyFill="1" applyBorder="1" applyProtection="1">
      <protection locked="0"/>
    </xf>
    <xf numFmtId="3" fontId="0" fillId="4" borderId="20" xfId="0" applyNumberFormat="1" applyFill="1" applyBorder="1" applyProtection="1">
      <protection locked="0"/>
    </xf>
    <xf numFmtId="3" fontId="0" fillId="4" borderId="24" xfId="0" applyNumberFormat="1" applyFill="1" applyBorder="1" applyProtection="1">
      <protection locked="0"/>
    </xf>
    <xf numFmtId="3" fontId="1" fillId="4" borderId="24" xfId="0" applyNumberFormat="1" applyFont="1" applyFill="1" applyBorder="1" applyProtection="1">
      <protection locked="0"/>
    </xf>
    <xf numFmtId="3" fontId="1" fillId="0" borderId="22" xfId="0" applyNumberFormat="1" applyFont="1" applyBorder="1"/>
    <xf numFmtId="0" fontId="0" fillId="0" borderId="0" xfId="0" applyAlignment="1">
      <alignment horizontal="center"/>
    </xf>
    <xf numFmtId="0" fontId="5" fillId="3" borderId="2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3" fontId="1" fillId="0" borderId="23" xfId="0" applyNumberFormat="1" applyFont="1" applyBorder="1"/>
    <xf numFmtId="3" fontId="1" fillId="0" borderId="21" xfId="0" applyNumberFormat="1" applyFont="1" applyBorder="1"/>
    <xf numFmtId="3" fontId="1" fillId="0" borderId="10" xfId="0" applyNumberFormat="1" applyFont="1" applyBorder="1"/>
    <xf numFmtId="3" fontId="1" fillId="0" borderId="16" xfId="0" applyNumberFormat="1" applyFont="1" applyBorder="1"/>
    <xf numFmtId="0" fontId="3" fillId="0" borderId="15" xfId="0" quotePrefix="1" applyFont="1" applyBorder="1" applyAlignment="1">
      <alignment horizontal="left" vertical="center" indent="15"/>
    </xf>
    <xf numFmtId="3" fontId="1" fillId="0" borderId="24" xfId="0" applyNumberFormat="1" applyFont="1" applyBorder="1"/>
    <xf numFmtId="3" fontId="1" fillId="0" borderId="8" xfId="0" applyNumberFormat="1" applyFont="1" applyBorder="1"/>
    <xf numFmtId="0" fontId="5" fillId="3" borderId="0" xfId="0" applyFont="1" applyFill="1" applyAlignment="1">
      <alignment horizontal="center"/>
    </xf>
    <xf numFmtId="0" fontId="3" fillId="0" borderId="11" xfId="0" applyFont="1" applyBorder="1" applyAlignment="1">
      <alignment vertical="center"/>
    </xf>
    <xf numFmtId="164" fontId="5" fillId="5" borderId="26" xfId="0" applyNumberFormat="1" applyFont="1" applyFill="1" applyBorder="1" applyAlignment="1">
      <alignment horizontal="center"/>
    </xf>
    <xf numFmtId="0" fontId="9" fillId="6" borderId="6" xfId="0" applyFont="1" applyFill="1" applyBorder="1" applyAlignment="1">
      <alignment horizontal="left" vertic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1" fillId="0" borderId="14" xfId="0" applyFont="1" applyBorder="1" applyAlignment="1">
      <alignment horizontal="center" vertical="center"/>
    </xf>
    <xf numFmtId="3" fontId="1" fillId="7" borderId="8" xfId="0" applyNumberFormat="1" applyFont="1" applyFill="1" applyBorder="1"/>
    <xf numFmtId="3" fontId="1" fillId="7" borderId="10" xfId="0" applyNumberFormat="1" applyFont="1" applyFill="1" applyBorder="1"/>
    <xf numFmtId="3" fontId="1" fillId="0" borderId="8" xfId="0" applyNumberFormat="1" applyFont="1" applyBorder="1" applyProtection="1">
      <protection locked="0"/>
    </xf>
    <xf numFmtId="3" fontId="1" fillId="0" borderId="24" xfId="0" applyNumberFormat="1" applyFont="1" applyBorder="1" applyProtection="1">
      <protection locked="0"/>
    </xf>
    <xf numFmtId="3" fontId="1" fillId="0" borderId="10" xfId="0" applyNumberFormat="1" applyFont="1" applyBorder="1" applyProtection="1">
      <protection locked="0"/>
    </xf>
    <xf numFmtId="0" fontId="1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3" fontId="1" fillId="0" borderId="19" xfId="0" applyNumberFormat="1" applyFont="1" applyBorder="1"/>
    <xf numFmtId="3" fontId="1" fillId="0" borderId="20" xfId="0" applyNumberFormat="1" applyFont="1" applyBorder="1"/>
    <xf numFmtId="3" fontId="1" fillId="0" borderId="34" xfId="0" applyNumberFormat="1" applyFont="1" applyBorder="1"/>
    <xf numFmtId="0" fontId="3" fillId="0" borderId="11" xfId="0" applyFont="1" applyBorder="1" applyAlignment="1">
      <alignment horizontal="center" vertical="center"/>
    </xf>
    <xf numFmtId="3" fontId="1" fillId="7" borderId="24" xfId="0" applyNumberFormat="1" applyFont="1" applyFill="1" applyBorder="1"/>
    <xf numFmtId="3" fontId="0" fillId="8" borderId="8" xfId="0" applyNumberFormat="1" applyFill="1" applyBorder="1" applyProtection="1">
      <protection locked="0"/>
    </xf>
    <xf numFmtId="3" fontId="0" fillId="9" borderId="22" xfId="0" applyNumberFormat="1" applyFill="1" applyBorder="1" applyProtection="1">
      <protection locked="0"/>
    </xf>
    <xf numFmtId="3" fontId="0" fillId="9" borderId="8" xfId="0" applyNumberFormat="1" applyFill="1" applyBorder="1" applyProtection="1">
      <protection locked="0"/>
    </xf>
    <xf numFmtId="0" fontId="3" fillId="0" borderId="32" xfId="0" applyFont="1" applyBorder="1" applyAlignment="1">
      <alignment horizontal="center" vertical="center"/>
    </xf>
    <xf numFmtId="3" fontId="1" fillId="0" borderId="19" xfId="0" applyNumberFormat="1" applyFont="1" applyBorder="1" applyProtection="1">
      <protection locked="0"/>
    </xf>
    <xf numFmtId="3" fontId="1" fillId="0" borderId="34" xfId="0" applyNumberFormat="1" applyFont="1" applyBorder="1" applyProtection="1">
      <protection locked="0"/>
    </xf>
    <xf numFmtId="3" fontId="1" fillId="0" borderId="20" xfId="0" applyNumberFormat="1" applyFont="1" applyBorder="1" applyProtection="1">
      <protection locked="0"/>
    </xf>
    <xf numFmtId="0" fontId="5" fillId="3" borderId="38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/>
    </xf>
    <xf numFmtId="0" fontId="9" fillId="0" borderId="11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5" fillId="0" borderId="41" xfId="0" applyFont="1" applyBorder="1"/>
    <xf numFmtId="0" fontId="5" fillId="0" borderId="42" xfId="0" applyFont="1" applyBorder="1"/>
    <xf numFmtId="0" fontId="5" fillId="0" borderId="22" xfId="0" applyFont="1" applyBorder="1"/>
    <xf numFmtId="0" fontId="5" fillId="0" borderId="21" xfId="0" applyFont="1" applyBorder="1"/>
    <xf numFmtId="0" fontId="5" fillId="0" borderId="16" xfId="0" applyFont="1" applyBorder="1"/>
    <xf numFmtId="0" fontId="1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5" fillId="0" borderId="31" xfId="0" applyFont="1" applyBorder="1"/>
    <xf numFmtId="0" fontId="0" fillId="0" borderId="25" xfId="0" applyBorder="1" applyAlignment="1">
      <alignment vertical="center"/>
    </xf>
    <xf numFmtId="3" fontId="0" fillId="4" borderId="43" xfId="0" applyNumberFormat="1" applyFill="1" applyBorder="1" applyProtection="1">
      <protection locked="0"/>
    </xf>
    <xf numFmtId="3" fontId="0" fillId="4" borderId="42" xfId="0" applyNumberFormat="1" applyFill="1" applyBorder="1" applyProtection="1">
      <protection locked="0"/>
    </xf>
    <xf numFmtId="3" fontId="0" fillId="4" borderId="22" xfId="0" applyNumberFormat="1" applyFill="1" applyBorder="1" applyProtection="1">
      <protection locked="0"/>
    </xf>
    <xf numFmtId="0" fontId="3" fillId="0" borderId="25" xfId="0" applyFont="1" applyBorder="1" applyAlignment="1">
      <alignment vertical="center" wrapText="1"/>
    </xf>
    <xf numFmtId="3" fontId="0" fillId="10" borderId="23" xfId="0" applyNumberFormat="1" applyFill="1" applyBorder="1" applyProtection="1">
      <protection locked="0"/>
    </xf>
    <xf numFmtId="3" fontId="0" fillId="10" borderId="44" xfId="0" applyNumberFormat="1" applyFill="1" applyBorder="1" applyProtection="1">
      <protection locked="0"/>
    </xf>
    <xf numFmtId="3" fontId="0" fillId="10" borderId="42" xfId="0" applyNumberFormat="1" applyFill="1" applyBorder="1" applyProtection="1">
      <protection locked="0"/>
    </xf>
    <xf numFmtId="3" fontId="0" fillId="10" borderId="22" xfId="0" applyNumberFormat="1" applyFill="1" applyBorder="1" applyProtection="1">
      <protection locked="0"/>
    </xf>
    <xf numFmtId="3" fontId="0" fillId="10" borderId="10" xfId="0" applyNumberFormat="1" applyFill="1" applyBorder="1" applyProtection="1">
      <protection locked="0"/>
    </xf>
    <xf numFmtId="3" fontId="0" fillId="10" borderId="16" xfId="0" applyNumberFormat="1" applyFill="1" applyBorder="1" applyProtection="1">
      <protection locked="0"/>
    </xf>
    <xf numFmtId="3" fontId="0" fillId="10" borderId="21" xfId="0" applyNumberFormat="1" applyFill="1" applyBorder="1" applyProtection="1">
      <protection locked="0"/>
    </xf>
    <xf numFmtId="0" fontId="0" fillId="0" borderId="25" xfId="0" applyBorder="1" applyAlignment="1">
      <alignment vertical="center" wrapText="1"/>
    </xf>
    <xf numFmtId="0" fontId="3" fillId="0" borderId="25" xfId="1" applyFont="1" applyFill="1" applyBorder="1" applyAlignment="1" applyProtection="1">
      <alignment vertical="center" wrapText="1"/>
    </xf>
    <xf numFmtId="3" fontId="0" fillId="10" borderId="43" xfId="0" applyNumberFormat="1" applyFill="1" applyBorder="1" applyProtection="1">
      <protection locked="0"/>
    </xf>
    <xf numFmtId="0" fontId="0" fillId="0" borderId="22" xfId="0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3" fontId="1" fillId="0" borderId="44" xfId="0" applyNumberFormat="1" applyFont="1" applyBorder="1"/>
    <xf numFmtId="3" fontId="1" fillId="0" borderId="42" xfId="0" applyNumberFormat="1" applyFont="1" applyBorder="1"/>
    <xf numFmtId="3" fontId="1" fillId="0" borderId="43" xfId="0" applyNumberFormat="1" applyFont="1" applyBorder="1"/>
    <xf numFmtId="3" fontId="1" fillId="0" borderId="14" xfId="0" applyNumberFormat="1" applyFont="1" applyBorder="1"/>
    <xf numFmtId="0" fontId="3" fillId="0" borderId="11" xfId="0" applyFont="1" applyBorder="1" applyAlignment="1">
      <alignment horizontal="left" vertical="center" indent="15"/>
    </xf>
    <xf numFmtId="0" fontId="3" fillId="0" borderId="15" xfId="0" applyFont="1" applyBorder="1" applyAlignment="1">
      <alignment horizontal="left" vertical="center" indent="15"/>
    </xf>
    <xf numFmtId="0" fontId="0" fillId="0" borderId="15" xfId="0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0" fillId="4" borderId="45" xfId="0" applyNumberFormat="1" applyFill="1" applyBorder="1" applyProtection="1">
      <protection locked="0"/>
    </xf>
    <xf numFmtId="3" fontId="0" fillId="4" borderId="46" xfId="0" applyNumberFormat="1" applyFill="1" applyBorder="1" applyProtection="1">
      <protection locked="0"/>
    </xf>
    <xf numFmtId="3" fontId="0" fillId="4" borderId="47" xfId="0" applyNumberFormat="1" applyFill="1" applyBorder="1" applyProtection="1">
      <protection locked="0"/>
    </xf>
    <xf numFmtId="3" fontId="0" fillId="4" borderId="48" xfId="0" applyNumberFormat="1" applyFill="1" applyBorder="1" applyProtection="1">
      <protection locked="0"/>
    </xf>
    <xf numFmtId="3" fontId="0" fillId="4" borderId="4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3" fontId="0" fillId="0" borderId="8" xfId="0" applyNumberFormat="1" applyBorder="1" applyProtection="1">
      <protection locked="0"/>
    </xf>
    <xf numFmtId="3" fontId="0" fillId="0" borderId="10" xfId="0" applyNumberFormat="1" applyBorder="1" applyProtection="1">
      <protection locked="0"/>
    </xf>
    <xf numFmtId="3" fontId="0" fillId="0" borderId="24" xfId="0" applyNumberFormat="1" applyBorder="1" applyProtection="1">
      <protection locked="0"/>
    </xf>
    <xf numFmtId="0" fontId="5" fillId="0" borderId="30" xfId="0" applyFont="1" applyBorder="1"/>
    <xf numFmtId="0" fontId="5" fillId="0" borderId="12" xfId="0" applyFont="1" applyBorder="1"/>
    <xf numFmtId="0" fontId="9" fillId="6" borderId="1" xfId="0" applyFont="1" applyFill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13" fillId="0" borderId="51" xfId="0" applyFont="1" applyBorder="1" applyAlignment="1">
      <alignment vertical="center"/>
    </xf>
    <xf numFmtId="3" fontId="15" fillId="0" borderId="10" xfId="0" applyNumberFormat="1" applyFont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3" fontId="0" fillId="7" borderId="8" xfId="0" applyNumberFormat="1" applyFill="1" applyBorder="1"/>
    <xf numFmtId="3" fontId="0" fillId="7" borderId="24" xfId="0" applyNumberFormat="1" applyFill="1" applyBorder="1"/>
    <xf numFmtId="3" fontId="0" fillId="7" borderId="10" xfId="0" applyNumberFormat="1" applyFill="1" applyBorder="1"/>
    <xf numFmtId="3" fontId="16" fillId="0" borderId="10" xfId="0" applyNumberFormat="1" applyFont="1" applyBorder="1" applyAlignment="1">
      <alignment horizontal="left" vertical="center" wrapText="1"/>
    </xf>
    <xf numFmtId="3" fontId="15" fillId="0" borderId="20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0" fontId="16" fillId="0" borderId="10" xfId="0" quotePrefix="1" applyFont="1" applyBorder="1" applyAlignment="1">
      <alignment horizontal="left" vertical="center" indent="15"/>
    </xf>
    <xf numFmtId="0" fontId="11" fillId="11" borderId="52" xfId="4" applyFont="1" applyFill="1" applyBorder="1" applyAlignment="1">
      <alignment horizontal="left" vertical="center" wrapText="1"/>
    </xf>
    <xf numFmtId="3" fontId="0" fillId="0" borderId="53" xfId="0" applyNumberFormat="1" applyBorder="1" applyProtection="1">
      <protection locked="0"/>
    </xf>
    <xf numFmtId="3" fontId="0" fillId="0" borderId="54" xfId="0" applyNumberFormat="1" applyBorder="1" applyProtection="1">
      <protection locked="0"/>
    </xf>
    <xf numFmtId="3" fontId="1" fillId="0" borderId="12" xfId="0" applyNumberFormat="1" applyFont="1" applyBorder="1" applyProtection="1">
      <protection locked="0"/>
    </xf>
    <xf numFmtId="3" fontId="1" fillId="0" borderId="30" xfId="0" applyNumberFormat="1" applyFont="1" applyBorder="1" applyProtection="1">
      <protection locked="0"/>
    </xf>
    <xf numFmtId="0" fontId="11" fillId="11" borderId="33" xfId="4" applyFont="1" applyFill="1" applyBorder="1" applyAlignment="1">
      <alignment horizontal="left" vertical="center" wrapText="1"/>
    </xf>
    <xf numFmtId="3" fontId="0" fillId="8" borderId="24" xfId="0" applyNumberFormat="1" applyFill="1" applyBorder="1" applyProtection="1">
      <protection locked="0"/>
    </xf>
    <xf numFmtId="3" fontId="0" fillId="8" borderId="10" xfId="0" applyNumberFormat="1" applyFill="1" applyBorder="1" applyProtection="1">
      <protection locked="0"/>
    </xf>
    <xf numFmtId="3" fontId="1" fillId="0" borderId="55" xfId="0" applyNumberFormat="1" applyFont="1" applyBorder="1" applyProtection="1">
      <protection locked="0"/>
    </xf>
    <xf numFmtId="3" fontId="1" fillId="0" borderId="50" xfId="0" applyNumberFormat="1" applyFont="1" applyBorder="1" applyProtection="1">
      <protection locked="0"/>
    </xf>
    <xf numFmtId="3" fontId="1" fillId="0" borderId="35" xfId="0" applyNumberFormat="1" applyFont="1" applyBorder="1" applyProtection="1">
      <protection locked="0"/>
    </xf>
    <xf numFmtId="3" fontId="1" fillId="0" borderId="13" xfId="0" applyNumberFormat="1" applyFon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23" xfId="0" applyNumberFormat="1" applyBorder="1" applyProtection="1">
      <protection locked="0"/>
    </xf>
    <xf numFmtId="3" fontId="1" fillId="0" borderId="57" xfId="0" applyNumberFormat="1" applyFont="1" applyBorder="1" applyProtection="1">
      <protection locked="0"/>
    </xf>
    <xf numFmtId="3" fontId="1" fillId="0" borderId="58" xfId="0" applyNumberFormat="1" applyFont="1" applyBorder="1" applyProtection="1">
      <protection locked="0"/>
    </xf>
    <xf numFmtId="3" fontId="1" fillId="0" borderId="56" xfId="0" applyNumberFormat="1" applyFont="1" applyBorder="1" applyProtection="1">
      <protection locked="0"/>
    </xf>
    <xf numFmtId="0" fontId="17" fillId="0" borderId="59" xfId="2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0" fontId="17" fillId="0" borderId="60" xfId="2" applyFont="1" applyBorder="1" applyAlignment="1">
      <alignment vertical="center" wrapText="1"/>
    </xf>
    <xf numFmtId="0" fontId="1" fillId="0" borderId="15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7" fillId="0" borderId="15" xfId="2" applyFont="1" applyBorder="1" applyAlignment="1">
      <alignment vertical="center" wrapText="1"/>
    </xf>
    <xf numFmtId="0" fontId="6" fillId="3" borderId="1" xfId="0" applyFont="1" applyFill="1" applyBorder="1" applyAlignment="1">
      <alignment horizontal="center" wrapText="1"/>
    </xf>
  </cellXfs>
  <cellStyles count="7">
    <cellStyle name="Magyarázó szöveg" xfId="1" builtinId="53" customBuiltin="1"/>
    <cellStyle name="Normál" xfId="0" builtinId="0"/>
    <cellStyle name="Normál 12 2" xfId="5" xr:uid="{320647B8-3723-42D0-9C22-DE9B19662903}"/>
    <cellStyle name="Normál 2" xfId="2" xr:uid="{AB7ED015-2CC5-433F-AA53-05C1DD861D42}"/>
    <cellStyle name="Normál 2 10" xfId="4" xr:uid="{36A8F23A-5572-4161-AC65-160EB181132F}"/>
    <cellStyle name="Normal 2 6" xfId="6" xr:uid="{BC7222AA-2D93-4A87-88E1-211D9A5EBB86}"/>
    <cellStyle name="Százalék 2" xfId="3" xr:uid="{DA7185EB-E212-4C97-804F-3E537018A20F}"/>
  </cellStyles>
  <dxfs count="17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6600CC"/>
      <rgbColor rgb="FF008080"/>
      <rgbColor rgb="FFC0C0C0"/>
      <rgbColor rgb="FF808080"/>
      <rgbColor rgb="FF94B39B"/>
      <rgbColor rgb="FF7030A0"/>
      <rgbColor rgb="FFFDEADA"/>
      <rgbColor rgb="FFF2F2F2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BF0000"/>
      <rgbColor rgb="FF008080"/>
      <rgbColor rgb="FF0000FF"/>
      <rgbColor rgb="FF00CCFF"/>
      <rgbColor rgb="FFCCFFFF"/>
      <rgbColor rgb="FFCCFFCC"/>
      <rgbColor rgb="FFFFFF99"/>
      <rgbColor rgb="FFBFBFC0"/>
      <rgbColor rgb="FFFF9999"/>
      <rgbColor rgb="FFC4BD97"/>
      <rgbColor rgb="FFFFC7CE"/>
      <rgbColor rgb="FF3366FF"/>
      <rgbColor rgb="FF33CCCC"/>
      <rgbColor rgb="FF99CC00"/>
      <rgbColor rgb="FFFFC000"/>
      <rgbColor rgb="FFFF9900"/>
      <rgbColor rgb="FFE46C0A"/>
      <rgbColor rgb="FF666699"/>
      <rgbColor rgb="FFACA8B1"/>
      <rgbColor rgb="FF003366"/>
      <rgbColor rgb="FF00B050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6C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24D2C-AB6D-4D39-821A-3097507A4C25}">
  <sheetPr>
    <tabColor rgb="FF00B0F0"/>
    <pageSetUpPr fitToPage="1"/>
  </sheetPr>
  <dimension ref="A1:AT154"/>
  <sheetViews>
    <sheetView tabSelected="1" zoomScale="60" zoomScaleNormal="60" workbookViewId="0">
      <pane xSplit="3" ySplit="2" topLeftCell="O3" activePane="bottomRight" state="frozen"/>
      <selection pane="topRight" activeCell="D1" sqref="D1"/>
      <selection pane="bottomLeft" activeCell="A3" sqref="A3"/>
      <selection pane="bottomRight" activeCell="O131" sqref="O131"/>
    </sheetView>
  </sheetViews>
  <sheetFormatPr defaultRowHeight="15" x14ac:dyDescent="0.25"/>
  <cols>
    <col min="1" max="1" width="9.140625" customWidth="1"/>
    <col min="2" max="2" width="105.7109375" customWidth="1"/>
    <col min="3" max="3" width="10.28515625" customWidth="1"/>
    <col min="4" max="12" width="18.85546875" bestFit="1" customWidth="1"/>
    <col min="13" max="15" width="20" bestFit="1" customWidth="1"/>
    <col min="46" max="46" width="22.140625" bestFit="1" customWidth="1"/>
  </cols>
  <sheetData>
    <row r="1" spans="1:46" ht="15.75" customHeight="1" thickBot="1" x14ac:dyDescent="0.3">
      <c r="A1" s="14"/>
      <c r="B1" s="15" t="s">
        <v>32</v>
      </c>
      <c r="C1" s="150" t="s">
        <v>33</v>
      </c>
      <c r="D1" s="16" t="s">
        <v>38</v>
      </c>
      <c r="E1" s="17" t="s">
        <v>38</v>
      </c>
      <c r="F1" s="17" t="s">
        <v>38</v>
      </c>
      <c r="G1" s="17" t="s">
        <v>38</v>
      </c>
      <c r="H1" s="17" t="s">
        <v>38</v>
      </c>
      <c r="I1" s="17" t="s">
        <v>38</v>
      </c>
      <c r="J1" s="17" t="s">
        <v>38</v>
      </c>
      <c r="K1" s="17" t="s">
        <v>38</v>
      </c>
      <c r="L1" s="17" t="s">
        <v>38</v>
      </c>
      <c r="M1" s="17" t="s">
        <v>38</v>
      </c>
      <c r="N1" s="17" t="s">
        <v>38</v>
      </c>
      <c r="O1" s="17" t="s">
        <v>38</v>
      </c>
      <c r="P1" s="18" t="s">
        <v>39</v>
      </c>
      <c r="Q1" s="18" t="s">
        <v>39</v>
      </c>
      <c r="R1" s="18" t="s">
        <v>39</v>
      </c>
      <c r="S1" s="18" t="s">
        <v>39</v>
      </c>
      <c r="T1" s="18" t="s">
        <v>39</v>
      </c>
      <c r="U1" s="18" t="s">
        <v>39</v>
      </c>
      <c r="V1" s="18" t="s">
        <v>39</v>
      </c>
      <c r="W1" s="18" t="s">
        <v>39</v>
      </c>
      <c r="X1" s="18" t="s">
        <v>39</v>
      </c>
      <c r="Y1" s="18" t="s">
        <v>39</v>
      </c>
      <c r="Z1" s="18" t="s">
        <v>39</v>
      </c>
      <c r="AA1" s="16" t="s">
        <v>39</v>
      </c>
      <c r="AB1" s="18" t="s">
        <v>52</v>
      </c>
      <c r="AC1" s="18" t="s">
        <v>52</v>
      </c>
      <c r="AD1" s="18" t="s">
        <v>52</v>
      </c>
      <c r="AE1" s="18" t="s">
        <v>52</v>
      </c>
      <c r="AF1" s="18" t="s">
        <v>52</v>
      </c>
      <c r="AG1" s="18" t="s">
        <v>52</v>
      </c>
      <c r="AH1" s="18" t="s">
        <v>52</v>
      </c>
      <c r="AI1" s="18" t="s">
        <v>52</v>
      </c>
      <c r="AJ1" s="16" t="s">
        <v>52</v>
      </c>
      <c r="AK1" s="18" t="s">
        <v>53</v>
      </c>
      <c r="AL1" s="18" t="s">
        <v>53</v>
      </c>
      <c r="AM1" s="18" t="s">
        <v>53</v>
      </c>
      <c r="AN1" s="18" t="s">
        <v>53</v>
      </c>
      <c r="AO1" s="18" t="s">
        <v>53</v>
      </c>
      <c r="AP1" s="16" t="s">
        <v>53</v>
      </c>
      <c r="AQ1" s="18" t="s">
        <v>54</v>
      </c>
      <c r="AR1" s="18" t="s">
        <v>54</v>
      </c>
      <c r="AS1" s="16" t="s">
        <v>54</v>
      </c>
      <c r="AT1" s="16" t="s">
        <v>64</v>
      </c>
    </row>
    <row r="2" spans="1:46" ht="15.75" thickBot="1" x14ac:dyDescent="0.3">
      <c r="A2" s="19" t="s">
        <v>34</v>
      </c>
      <c r="B2" s="20" t="s">
        <v>61</v>
      </c>
      <c r="C2" s="150"/>
      <c r="D2" s="21" t="s">
        <v>40</v>
      </c>
      <c r="E2" s="22" t="s">
        <v>41</v>
      </c>
      <c r="F2" s="22" t="s">
        <v>42</v>
      </c>
      <c r="G2" s="22" t="s">
        <v>43</v>
      </c>
      <c r="H2" s="22" t="s">
        <v>44</v>
      </c>
      <c r="I2" s="22" t="s">
        <v>45</v>
      </c>
      <c r="J2" s="22" t="s">
        <v>46</v>
      </c>
      <c r="K2" s="22" t="s">
        <v>47</v>
      </c>
      <c r="L2" s="22" t="s">
        <v>48</v>
      </c>
      <c r="M2" s="22" t="s">
        <v>49</v>
      </c>
      <c r="N2" s="22" t="s">
        <v>50</v>
      </c>
      <c r="O2" s="22" t="s">
        <v>51</v>
      </c>
      <c r="P2" s="32" t="s">
        <v>40</v>
      </c>
      <c r="Q2" s="32" t="s">
        <v>41</v>
      </c>
      <c r="R2" s="32" t="s">
        <v>42</v>
      </c>
      <c r="S2" s="32" t="s">
        <v>43</v>
      </c>
      <c r="T2" s="32" t="s">
        <v>44</v>
      </c>
      <c r="U2" s="32" t="s">
        <v>45</v>
      </c>
      <c r="V2" s="32" t="s">
        <v>46</v>
      </c>
      <c r="W2" s="32" t="s">
        <v>47</v>
      </c>
      <c r="X2" s="32" t="s">
        <v>48</v>
      </c>
      <c r="Y2" s="32" t="s">
        <v>49</v>
      </c>
      <c r="Z2" s="32" t="s">
        <v>50</v>
      </c>
      <c r="AA2" s="21" t="s">
        <v>51</v>
      </c>
      <c r="AB2" s="32" t="s">
        <v>43</v>
      </c>
      <c r="AC2" s="32" t="s">
        <v>44</v>
      </c>
      <c r="AD2" s="32" t="s">
        <v>45</v>
      </c>
      <c r="AE2" s="32" t="s">
        <v>46</v>
      </c>
      <c r="AF2" s="32" t="s">
        <v>47</v>
      </c>
      <c r="AG2" s="32" t="s">
        <v>48</v>
      </c>
      <c r="AH2" s="32" t="s">
        <v>49</v>
      </c>
      <c r="AI2" s="32" t="s">
        <v>50</v>
      </c>
      <c r="AJ2" s="21" t="s">
        <v>51</v>
      </c>
      <c r="AK2" s="32" t="s">
        <v>46</v>
      </c>
      <c r="AL2" s="32" t="s">
        <v>47</v>
      </c>
      <c r="AM2" s="32" t="s">
        <v>48</v>
      </c>
      <c r="AN2" s="32" t="s">
        <v>49</v>
      </c>
      <c r="AO2" s="32" t="s">
        <v>50</v>
      </c>
      <c r="AP2" s="21" t="s">
        <v>51</v>
      </c>
      <c r="AQ2" s="32" t="s">
        <v>49</v>
      </c>
      <c r="AR2" s="32" t="s">
        <v>50</v>
      </c>
      <c r="AS2" s="21" t="s">
        <v>51</v>
      </c>
      <c r="AT2" s="34"/>
    </row>
    <row r="3" spans="1:46" ht="15.75" thickBot="1" x14ac:dyDescent="0.3">
      <c r="A3" s="35"/>
      <c r="B3" s="114" t="s">
        <v>67</v>
      </c>
      <c r="C3" s="115"/>
      <c r="D3" s="3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6"/>
      <c r="AB3" s="38"/>
      <c r="AC3" s="38"/>
      <c r="AD3" s="38"/>
      <c r="AE3" s="38"/>
      <c r="AF3" s="38"/>
      <c r="AG3" s="38"/>
      <c r="AH3" s="38"/>
      <c r="AI3" s="38"/>
      <c r="AJ3" s="36"/>
      <c r="AK3" s="38"/>
      <c r="AL3" s="38"/>
      <c r="AM3" s="38"/>
      <c r="AN3" s="38"/>
      <c r="AO3" s="38"/>
      <c r="AP3" s="36"/>
      <c r="AQ3" s="38"/>
      <c r="AR3" s="38"/>
      <c r="AS3" s="36"/>
      <c r="AT3" s="36"/>
    </row>
    <row r="4" spans="1:46" ht="15.75" thickBot="1" x14ac:dyDescent="0.3">
      <c r="A4" s="116"/>
      <c r="B4" s="117" t="s">
        <v>68</v>
      </c>
      <c r="C4" s="115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2"/>
      <c r="Q4" s="38"/>
      <c r="R4" s="38"/>
      <c r="S4" s="38"/>
      <c r="T4" s="38"/>
      <c r="U4" s="38"/>
      <c r="V4" s="38"/>
      <c r="W4" s="38"/>
      <c r="X4" s="38"/>
      <c r="Y4" s="38"/>
      <c r="Z4" s="38"/>
      <c r="AA4" s="113"/>
      <c r="AB4" s="112"/>
      <c r="AC4" s="38"/>
      <c r="AD4" s="38"/>
      <c r="AE4" s="38"/>
      <c r="AF4" s="38"/>
      <c r="AG4" s="38"/>
      <c r="AH4" s="38"/>
      <c r="AI4" s="38"/>
      <c r="AJ4" s="113"/>
      <c r="AK4" s="112"/>
      <c r="AL4" s="38"/>
      <c r="AM4" s="38"/>
      <c r="AN4" s="38"/>
      <c r="AO4" s="38"/>
      <c r="AP4" s="113"/>
      <c r="AQ4" s="112"/>
      <c r="AR4" s="38"/>
      <c r="AS4" s="113"/>
      <c r="AT4" s="113"/>
    </row>
    <row r="5" spans="1:46" x14ac:dyDescent="0.25">
      <c r="A5" s="39">
        <v>1</v>
      </c>
      <c r="B5" s="118" t="s">
        <v>180</v>
      </c>
      <c r="C5" s="115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11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09"/>
      <c r="AB5" s="111"/>
      <c r="AC5" s="110"/>
      <c r="AD5" s="110"/>
      <c r="AE5" s="110"/>
      <c r="AF5" s="110"/>
      <c r="AG5" s="110"/>
      <c r="AH5" s="110"/>
      <c r="AI5" s="110"/>
      <c r="AJ5" s="109"/>
      <c r="AK5" s="111"/>
      <c r="AL5" s="110"/>
      <c r="AM5" s="110"/>
      <c r="AN5" s="110"/>
      <c r="AO5" s="110"/>
      <c r="AP5" s="109"/>
      <c r="AQ5" s="111"/>
      <c r="AR5" s="110"/>
      <c r="AS5" s="109"/>
      <c r="AT5" s="109"/>
    </row>
    <row r="6" spans="1:46" x14ac:dyDescent="0.25">
      <c r="A6" s="23">
        <v>2</v>
      </c>
      <c r="B6" s="119" t="s">
        <v>181</v>
      </c>
      <c r="C6" s="115" t="s">
        <v>0</v>
      </c>
      <c r="D6" s="42">
        <f>SUM(D7:D10)</f>
        <v>0</v>
      </c>
      <c r="E6" s="42">
        <f t="shared" ref="E6:AT6" si="0">SUM(E7:E10)</f>
        <v>0</v>
      </c>
      <c r="F6" s="42">
        <f t="shared" si="0"/>
        <v>0</v>
      </c>
      <c r="G6" s="42">
        <f t="shared" si="0"/>
        <v>0</v>
      </c>
      <c r="H6" s="42">
        <f t="shared" si="0"/>
        <v>0</v>
      </c>
      <c r="I6" s="42">
        <f t="shared" si="0"/>
        <v>0</v>
      </c>
      <c r="J6" s="42">
        <f t="shared" si="0"/>
        <v>0</v>
      </c>
      <c r="K6" s="42">
        <f t="shared" si="0"/>
        <v>0</v>
      </c>
      <c r="L6" s="42">
        <f t="shared" si="0"/>
        <v>0</v>
      </c>
      <c r="M6" s="42">
        <f t="shared" si="0"/>
        <v>0</v>
      </c>
      <c r="N6" s="42">
        <f t="shared" si="0"/>
        <v>0</v>
      </c>
      <c r="O6" s="42">
        <f t="shared" si="0"/>
        <v>0</v>
      </c>
      <c r="P6" s="43">
        <f t="shared" si="0"/>
        <v>0</v>
      </c>
      <c r="Q6" s="44">
        <f t="shared" si="0"/>
        <v>0</v>
      </c>
      <c r="R6" s="44">
        <f t="shared" si="0"/>
        <v>0</v>
      </c>
      <c r="S6" s="44">
        <f t="shared" si="0"/>
        <v>0</v>
      </c>
      <c r="T6" s="44">
        <f t="shared" si="0"/>
        <v>0</v>
      </c>
      <c r="U6" s="44">
        <f t="shared" si="0"/>
        <v>0</v>
      </c>
      <c r="V6" s="44">
        <f t="shared" si="0"/>
        <v>0</v>
      </c>
      <c r="W6" s="44">
        <f t="shared" si="0"/>
        <v>0</v>
      </c>
      <c r="X6" s="44">
        <f t="shared" si="0"/>
        <v>0</v>
      </c>
      <c r="Y6" s="44">
        <f t="shared" si="0"/>
        <v>0</v>
      </c>
      <c r="Z6" s="44">
        <f t="shared" si="0"/>
        <v>0</v>
      </c>
      <c r="AA6" s="42">
        <f t="shared" si="0"/>
        <v>0</v>
      </c>
      <c r="AB6" s="43">
        <f t="shared" si="0"/>
        <v>0</v>
      </c>
      <c r="AC6" s="44">
        <f t="shared" si="0"/>
        <v>0</v>
      </c>
      <c r="AD6" s="44">
        <f t="shared" si="0"/>
        <v>0</v>
      </c>
      <c r="AE6" s="44">
        <f t="shared" si="0"/>
        <v>0</v>
      </c>
      <c r="AF6" s="44">
        <f t="shared" si="0"/>
        <v>0</v>
      </c>
      <c r="AG6" s="44">
        <f t="shared" si="0"/>
        <v>0</v>
      </c>
      <c r="AH6" s="44">
        <f t="shared" si="0"/>
        <v>0</v>
      </c>
      <c r="AI6" s="44">
        <f t="shared" si="0"/>
        <v>0</v>
      </c>
      <c r="AJ6" s="42">
        <f t="shared" si="0"/>
        <v>0</v>
      </c>
      <c r="AK6" s="43">
        <f t="shared" si="0"/>
        <v>0</v>
      </c>
      <c r="AL6" s="44">
        <f t="shared" si="0"/>
        <v>0</v>
      </c>
      <c r="AM6" s="44">
        <f t="shared" si="0"/>
        <v>0</v>
      </c>
      <c r="AN6" s="44">
        <f t="shared" si="0"/>
        <v>0</v>
      </c>
      <c r="AO6" s="44">
        <f t="shared" si="0"/>
        <v>0</v>
      </c>
      <c r="AP6" s="42">
        <f t="shared" si="0"/>
        <v>0</v>
      </c>
      <c r="AQ6" s="43">
        <f t="shared" si="0"/>
        <v>0</v>
      </c>
      <c r="AR6" s="44">
        <f t="shared" si="0"/>
        <v>0</v>
      </c>
      <c r="AS6" s="42">
        <f t="shared" si="0"/>
        <v>0</v>
      </c>
      <c r="AT6" s="42">
        <f t="shared" si="0"/>
        <v>0</v>
      </c>
    </row>
    <row r="7" spans="1:46" x14ac:dyDescent="0.25">
      <c r="A7" s="39">
        <v>3</v>
      </c>
      <c r="B7" s="119" t="s">
        <v>182</v>
      </c>
      <c r="C7" s="115" t="s">
        <v>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0"/>
      <c r="Q7" s="3"/>
      <c r="R7" s="3"/>
      <c r="S7" s="3"/>
      <c r="T7" s="3"/>
      <c r="U7" s="3"/>
      <c r="V7" s="3"/>
      <c r="W7" s="3"/>
      <c r="X7" s="3"/>
      <c r="Y7" s="3"/>
      <c r="Z7" s="3"/>
      <c r="AA7" s="2"/>
      <c r="AB7" s="10"/>
      <c r="AC7" s="3"/>
      <c r="AD7" s="3"/>
      <c r="AE7" s="3"/>
      <c r="AF7" s="3"/>
      <c r="AG7" s="3"/>
      <c r="AH7" s="3"/>
      <c r="AI7" s="3"/>
      <c r="AJ7" s="2"/>
      <c r="AK7" s="10"/>
      <c r="AL7" s="3"/>
      <c r="AM7" s="3"/>
      <c r="AN7" s="3"/>
      <c r="AO7" s="3"/>
      <c r="AP7" s="2"/>
      <c r="AQ7" s="10"/>
      <c r="AR7" s="3"/>
      <c r="AS7" s="2"/>
      <c r="AT7" s="2"/>
    </row>
    <row r="8" spans="1:46" x14ac:dyDescent="0.25">
      <c r="A8" s="23">
        <v>4</v>
      </c>
      <c r="B8" s="119" t="s">
        <v>183</v>
      </c>
      <c r="C8" s="115" t="s">
        <v>0</v>
      </c>
      <c r="D8" s="2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51"/>
      <c r="Q8" s="41"/>
      <c r="R8" s="41"/>
      <c r="S8" s="41"/>
      <c r="T8" s="41"/>
      <c r="U8" s="41"/>
      <c r="V8" s="41"/>
      <c r="W8" s="41"/>
      <c r="X8" s="41"/>
      <c r="Y8" s="41"/>
      <c r="Z8" s="41"/>
      <c r="AA8" s="40"/>
      <c r="AB8" s="51"/>
      <c r="AC8" s="41"/>
      <c r="AD8" s="41"/>
      <c r="AE8" s="41"/>
      <c r="AF8" s="41"/>
      <c r="AG8" s="41"/>
      <c r="AH8" s="41"/>
      <c r="AI8" s="41"/>
      <c r="AJ8" s="40"/>
      <c r="AK8" s="51"/>
      <c r="AL8" s="41"/>
      <c r="AM8" s="41"/>
      <c r="AN8" s="41"/>
      <c r="AO8" s="41"/>
      <c r="AP8" s="40"/>
      <c r="AQ8" s="51"/>
      <c r="AR8" s="41"/>
      <c r="AS8" s="40"/>
      <c r="AT8" s="40"/>
    </row>
    <row r="9" spans="1:46" x14ac:dyDescent="0.25">
      <c r="A9" s="39">
        <v>5</v>
      </c>
      <c r="B9" s="119" t="s">
        <v>184</v>
      </c>
      <c r="C9" s="115" t="s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0"/>
      <c r="Q9" s="3"/>
      <c r="R9" s="3"/>
      <c r="S9" s="3"/>
      <c r="T9" s="3"/>
      <c r="U9" s="3"/>
      <c r="V9" s="3"/>
      <c r="W9" s="3"/>
      <c r="X9" s="3"/>
      <c r="Y9" s="3"/>
      <c r="Z9" s="3"/>
      <c r="AA9" s="2"/>
      <c r="AB9" s="10"/>
      <c r="AC9" s="3"/>
      <c r="AD9" s="3"/>
      <c r="AE9" s="3"/>
      <c r="AF9" s="3"/>
      <c r="AG9" s="3"/>
      <c r="AH9" s="3"/>
      <c r="AI9" s="3"/>
      <c r="AJ9" s="2"/>
      <c r="AK9" s="10"/>
      <c r="AL9" s="3"/>
      <c r="AM9" s="3"/>
      <c r="AN9" s="3"/>
      <c r="AO9" s="3"/>
      <c r="AP9" s="2"/>
      <c r="AQ9" s="10"/>
      <c r="AR9" s="3"/>
      <c r="AS9" s="2"/>
      <c r="AT9" s="2"/>
    </row>
    <row r="10" spans="1:46" x14ac:dyDescent="0.25">
      <c r="A10" s="23">
        <v>6</v>
      </c>
      <c r="B10" s="119" t="s">
        <v>185</v>
      </c>
      <c r="C10" s="115" t="s">
        <v>0</v>
      </c>
      <c r="D10" s="2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5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0"/>
      <c r="AB10" s="51"/>
      <c r="AC10" s="41"/>
      <c r="AD10" s="41"/>
      <c r="AE10" s="41"/>
      <c r="AF10" s="41"/>
      <c r="AG10" s="41"/>
      <c r="AH10" s="41"/>
      <c r="AI10" s="41"/>
      <c r="AJ10" s="40"/>
      <c r="AK10" s="51"/>
      <c r="AL10" s="41"/>
      <c r="AM10" s="41"/>
      <c r="AN10" s="41"/>
      <c r="AO10" s="41"/>
      <c r="AP10" s="40"/>
      <c r="AQ10" s="51"/>
      <c r="AR10" s="41"/>
      <c r="AS10" s="40"/>
      <c r="AT10" s="40"/>
    </row>
    <row r="11" spans="1:46" x14ac:dyDescent="0.25">
      <c r="A11" s="39">
        <v>7</v>
      </c>
      <c r="B11" s="119" t="s">
        <v>186</v>
      </c>
      <c r="C11" s="115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0"/>
      <c r="Q11" s="3"/>
      <c r="R11" s="3"/>
      <c r="S11" s="3"/>
      <c r="T11" s="3"/>
      <c r="U11" s="3"/>
      <c r="V11" s="3"/>
      <c r="W11" s="3"/>
      <c r="X11" s="3"/>
      <c r="Y11" s="3"/>
      <c r="Z11" s="3"/>
      <c r="AA11" s="2"/>
      <c r="AB11" s="10"/>
      <c r="AC11" s="3"/>
      <c r="AD11" s="3"/>
      <c r="AE11" s="3"/>
      <c r="AF11" s="3"/>
      <c r="AG11" s="3"/>
      <c r="AH11" s="3"/>
      <c r="AI11" s="3"/>
      <c r="AJ11" s="2"/>
      <c r="AK11" s="10"/>
      <c r="AL11" s="3"/>
      <c r="AM11" s="3"/>
      <c r="AN11" s="3"/>
      <c r="AO11" s="3"/>
      <c r="AP11" s="2"/>
      <c r="AQ11" s="10"/>
      <c r="AR11" s="3"/>
      <c r="AS11" s="2"/>
      <c r="AT11" s="2"/>
    </row>
    <row r="12" spans="1:46" x14ac:dyDescent="0.25">
      <c r="A12" s="23">
        <v>8</v>
      </c>
      <c r="B12" s="119" t="s">
        <v>187</v>
      </c>
      <c r="C12" s="115" t="s">
        <v>0</v>
      </c>
      <c r="D12" s="2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5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0"/>
      <c r="AB12" s="51"/>
      <c r="AC12" s="41"/>
      <c r="AD12" s="41"/>
      <c r="AE12" s="41"/>
      <c r="AF12" s="41"/>
      <c r="AG12" s="41"/>
      <c r="AH12" s="41"/>
      <c r="AI12" s="41"/>
      <c r="AJ12" s="40"/>
      <c r="AK12" s="51"/>
      <c r="AL12" s="41"/>
      <c r="AM12" s="41"/>
      <c r="AN12" s="41"/>
      <c r="AO12" s="41"/>
      <c r="AP12" s="40"/>
      <c r="AQ12" s="51"/>
      <c r="AR12" s="41"/>
      <c r="AS12" s="40"/>
      <c r="AT12" s="40"/>
    </row>
    <row r="13" spans="1:46" x14ac:dyDescent="0.25">
      <c r="A13" s="39">
        <v>9</v>
      </c>
      <c r="B13" s="119" t="s">
        <v>188</v>
      </c>
      <c r="C13" s="115" t="s">
        <v>0</v>
      </c>
      <c r="D13" s="42">
        <f>SUM(D14,D20)</f>
        <v>0</v>
      </c>
      <c r="E13" s="42">
        <f t="shared" ref="E13:AT13" si="1">SUM(E14,E20)</f>
        <v>0</v>
      </c>
      <c r="F13" s="42">
        <f t="shared" si="1"/>
        <v>0</v>
      </c>
      <c r="G13" s="42">
        <f t="shared" si="1"/>
        <v>0</v>
      </c>
      <c r="H13" s="42">
        <f t="shared" si="1"/>
        <v>0</v>
      </c>
      <c r="I13" s="42">
        <f t="shared" si="1"/>
        <v>0</v>
      </c>
      <c r="J13" s="42">
        <f t="shared" si="1"/>
        <v>0</v>
      </c>
      <c r="K13" s="42">
        <f t="shared" si="1"/>
        <v>0</v>
      </c>
      <c r="L13" s="42">
        <f t="shared" si="1"/>
        <v>0</v>
      </c>
      <c r="M13" s="42">
        <f t="shared" si="1"/>
        <v>0</v>
      </c>
      <c r="N13" s="42">
        <f t="shared" si="1"/>
        <v>0</v>
      </c>
      <c r="O13" s="42">
        <f t="shared" si="1"/>
        <v>0</v>
      </c>
      <c r="P13" s="43">
        <f t="shared" si="1"/>
        <v>0</v>
      </c>
      <c r="Q13" s="44">
        <f t="shared" si="1"/>
        <v>0</v>
      </c>
      <c r="R13" s="44">
        <f t="shared" si="1"/>
        <v>0</v>
      </c>
      <c r="S13" s="44">
        <f t="shared" si="1"/>
        <v>0</v>
      </c>
      <c r="T13" s="44">
        <f t="shared" si="1"/>
        <v>0</v>
      </c>
      <c r="U13" s="44">
        <f t="shared" si="1"/>
        <v>0</v>
      </c>
      <c r="V13" s="44">
        <f t="shared" si="1"/>
        <v>0</v>
      </c>
      <c r="W13" s="44">
        <f t="shared" si="1"/>
        <v>0</v>
      </c>
      <c r="X13" s="44">
        <f t="shared" si="1"/>
        <v>0</v>
      </c>
      <c r="Y13" s="44">
        <f t="shared" si="1"/>
        <v>0</v>
      </c>
      <c r="Z13" s="44">
        <f t="shared" si="1"/>
        <v>0</v>
      </c>
      <c r="AA13" s="42">
        <f t="shared" si="1"/>
        <v>0</v>
      </c>
      <c r="AB13" s="43">
        <f t="shared" si="1"/>
        <v>0</v>
      </c>
      <c r="AC13" s="44">
        <f t="shared" si="1"/>
        <v>0</v>
      </c>
      <c r="AD13" s="44">
        <f t="shared" si="1"/>
        <v>0</v>
      </c>
      <c r="AE13" s="44">
        <f t="shared" si="1"/>
        <v>0</v>
      </c>
      <c r="AF13" s="44">
        <f t="shared" si="1"/>
        <v>0</v>
      </c>
      <c r="AG13" s="44">
        <f t="shared" si="1"/>
        <v>0</v>
      </c>
      <c r="AH13" s="44">
        <f t="shared" si="1"/>
        <v>0</v>
      </c>
      <c r="AI13" s="44">
        <f t="shared" si="1"/>
        <v>0</v>
      </c>
      <c r="AJ13" s="42">
        <f t="shared" si="1"/>
        <v>0</v>
      </c>
      <c r="AK13" s="43">
        <f t="shared" si="1"/>
        <v>0</v>
      </c>
      <c r="AL13" s="44">
        <f t="shared" si="1"/>
        <v>0</v>
      </c>
      <c r="AM13" s="44">
        <f t="shared" si="1"/>
        <v>0</v>
      </c>
      <c r="AN13" s="44">
        <f t="shared" si="1"/>
        <v>0</v>
      </c>
      <c r="AO13" s="44">
        <f t="shared" si="1"/>
        <v>0</v>
      </c>
      <c r="AP13" s="42">
        <f t="shared" si="1"/>
        <v>0</v>
      </c>
      <c r="AQ13" s="43">
        <f t="shared" si="1"/>
        <v>0</v>
      </c>
      <c r="AR13" s="44">
        <f t="shared" si="1"/>
        <v>0</v>
      </c>
      <c r="AS13" s="42">
        <f t="shared" si="1"/>
        <v>0</v>
      </c>
      <c r="AT13" s="42">
        <f t="shared" si="1"/>
        <v>0</v>
      </c>
    </row>
    <row r="14" spans="1:46" x14ac:dyDescent="0.25">
      <c r="A14" s="23">
        <v>10</v>
      </c>
      <c r="B14" s="119" t="s">
        <v>189</v>
      </c>
      <c r="C14" s="115" t="s">
        <v>0</v>
      </c>
      <c r="D14" s="109">
        <f>SUM(D15,D18:D19)</f>
        <v>0</v>
      </c>
      <c r="E14" s="109">
        <f t="shared" ref="E14:AT14" si="2">SUM(E15,E18:E19)</f>
        <v>0</v>
      </c>
      <c r="F14" s="109">
        <f t="shared" si="2"/>
        <v>0</v>
      </c>
      <c r="G14" s="109">
        <f t="shared" si="2"/>
        <v>0</v>
      </c>
      <c r="H14" s="109">
        <f t="shared" si="2"/>
        <v>0</v>
      </c>
      <c r="I14" s="109">
        <f t="shared" si="2"/>
        <v>0</v>
      </c>
      <c r="J14" s="109">
        <f t="shared" si="2"/>
        <v>0</v>
      </c>
      <c r="K14" s="109">
        <f t="shared" si="2"/>
        <v>0</v>
      </c>
      <c r="L14" s="109">
        <f t="shared" si="2"/>
        <v>0</v>
      </c>
      <c r="M14" s="109">
        <f t="shared" si="2"/>
        <v>0</v>
      </c>
      <c r="N14" s="109">
        <f t="shared" si="2"/>
        <v>0</v>
      </c>
      <c r="O14" s="109">
        <f t="shared" si="2"/>
        <v>0</v>
      </c>
      <c r="P14" s="111">
        <f t="shared" si="2"/>
        <v>0</v>
      </c>
      <c r="Q14" s="110">
        <f t="shared" si="2"/>
        <v>0</v>
      </c>
      <c r="R14" s="110">
        <f t="shared" si="2"/>
        <v>0</v>
      </c>
      <c r="S14" s="110">
        <f t="shared" si="2"/>
        <v>0</v>
      </c>
      <c r="T14" s="110">
        <f t="shared" si="2"/>
        <v>0</v>
      </c>
      <c r="U14" s="110">
        <f t="shared" si="2"/>
        <v>0</v>
      </c>
      <c r="V14" s="110">
        <f t="shared" si="2"/>
        <v>0</v>
      </c>
      <c r="W14" s="110">
        <f t="shared" si="2"/>
        <v>0</v>
      </c>
      <c r="X14" s="110">
        <f t="shared" si="2"/>
        <v>0</v>
      </c>
      <c r="Y14" s="110">
        <f t="shared" si="2"/>
        <v>0</v>
      </c>
      <c r="Z14" s="110">
        <f t="shared" si="2"/>
        <v>0</v>
      </c>
      <c r="AA14" s="109">
        <f t="shared" si="2"/>
        <v>0</v>
      </c>
      <c r="AB14" s="111">
        <f t="shared" si="2"/>
        <v>0</v>
      </c>
      <c r="AC14" s="110">
        <f t="shared" si="2"/>
        <v>0</v>
      </c>
      <c r="AD14" s="110">
        <f t="shared" si="2"/>
        <v>0</v>
      </c>
      <c r="AE14" s="110">
        <f t="shared" si="2"/>
        <v>0</v>
      </c>
      <c r="AF14" s="110">
        <f t="shared" si="2"/>
        <v>0</v>
      </c>
      <c r="AG14" s="110">
        <f t="shared" si="2"/>
        <v>0</v>
      </c>
      <c r="AH14" s="110">
        <f t="shared" si="2"/>
        <v>0</v>
      </c>
      <c r="AI14" s="110">
        <f t="shared" si="2"/>
        <v>0</v>
      </c>
      <c r="AJ14" s="109">
        <f t="shared" si="2"/>
        <v>0</v>
      </c>
      <c r="AK14" s="111">
        <f t="shared" si="2"/>
        <v>0</v>
      </c>
      <c r="AL14" s="110">
        <f t="shared" si="2"/>
        <v>0</v>
      </c>
      <c r="AM14" s="110">
        <f t="shared" si="2"/>
        <v>0</v>
      </c>
      <c r="AN14" s="110">
        <f t="shared" si="2"/>
        <v>0</v>
      </c>
      <c r="AO14" s="110">
        <f t="shared" si="2"/>
        <v>0</v>
      </c>
      <c r="AP14" s="109">
        <f t="shared" si="2"/>
        <v>0</v>
      </c>
      <c r="AQ14" s="111">
        <f t="shared" si="2"/>
        <v>0</v>
      </c>
      <c r="AR14" s="110">
        <f t="shared" si="2"/>
        <v>0</v>
      </c>
      <c r="AS14" s="109">
        <f t="shared" si="2"/>
        <v>0</v>
      </c>
      <c r="AT14" s="109">
        <f t="shared" si="2"/>
        <v>0</v>
      </c>
    </row>
    <row r="15" spans="1:46" x14ac:dyDescent="0.25">
      <c r="A15" s="39">
        <v>11</v>
      </c>
      <c r="B15" s="119" t="s">
        <v>190</v>
      </c>
      <c r="C15" s="115" t="s">
        <v>0</v>
      </c>
      <c r="D15" s="109">
        <f>SUM(D16:D17)</f>
        <v>0</v>
      </c>
      <c r="E15" s="109">
        <f t="shared" ref="E15:AT15" si="3">SUM(E16:E17)</f>
        <v>0</v>
      </c>
      <c r="F15" s="109">
        <f t="shared" si="3"/>
        <v>0</v>
      </c>
      <c r="G15" s="109">
        <f t="shared" si="3"/>
        <v>0</v>
      </c>
      <c r="H15" s="109">
        <f t="shared" si="3"/>
        <v>0</v>
      </c>
      <c r="I15" s="109">
        <f t="shared" si="3"/>
        <v>0</v>
      </c>
      <c r="J15" s="109">
        <f t="shared" si="3"/>
        <v>0</v>
      </c>
      <c r="K15" s="109">
        <f t="shared" si="3"/>
        <v>0</v>
      </c>
      <c r="L15" s="109">
        <f t="shared" si="3"/>
        <v>0</v>
      </c>
      <c r="M15" s="109">
        <f t="shared" si="3"/>
        <v>0</v>
      </c>
      <c r="N15" s="109">
        <f t="shared" si="3"/>
        <v>0</v>
      </c>
      <c r="O15" s="109">
        <f t="shared" si="3"/>
        <v>0</v>
      </c>
      <c r="P15" s="111">
        <f t="shared" si="3"/>
        <v>0</v>
      </c>
      <c r="Q15" s="110">
        <f t="shared" si="3"/>
        <v>0</v>
      </c>
      <c r="R15" s="110">
        <f t="shared" si="3"/>
        <v>0</v>
      </c>
      <c r="S15" s="110">
        <f t="shared" si="3"/>
        <v>0</v>
      </c>
      <c r="T15" s="110">
        <f t="shared" si="3"/>
        <v>0</v>
      </c>
      <c r="U15" s="110">
        <f t="shared" si="3"/>
        <v>0</v>
      </c>
      <c r="V15" s="110">
        <f t="shared" si="3"/>
        <v>0</v>
      </c>
      <c r="W15" s="110">
        <f t="shared" si="3"/>
        <v>0</v>
      </c>
      <c r="X15" s="110">
        <f t="shared" si="3"/>
        <v>0</v>
      </c>
      <c r="Y15" s="110">
        <f t="shared" si="3"/>
        <v>0</v>
      </c>
      <c r="Z15" s="110">
        <f t="shared" si="3"/>
        <v>0</v>
      </c>
      <c r="AA15" s="109">
        <f t="shared" si="3"/>
        <v>0</v>
      </c>
      <c r="AB15" s="111">
        <f t="shared" si="3"/>
        <v>0</v>
      </c>
      <c r="AC15" s="110">
        <f t="shared" si="3"/>
        <v>0</v>
      </c>
      <c r="AD15" s="110">
        <f t="shared" si="3"/>
        <v>0</v>
      </c>
      <c r="AE15" s="110">
        <f t="shared" si="3"/>
        <v>0</v>
      </c>
      <c r="AF15" s="110">
        <f t="shared" si="3"/>
        <v>0</v>
      </c>
      <c r="AG15" s="110">
        <f t="shared" si="3"/>
        <v>0</v>
      </c>
      <c r="AH15" s="110">
        <f t="shared" si="3"/>
        <v>0</v>
      </c>
      <c r="AI15" s="110">
        <f t="shared" si="3"/>
        <v>0</v>
      </c>
      <c r="AJ15" s="109">
        <f t="shared" si="3"/>
        <v>0</v>
      </c>
      <c r="AK15" s="111">
        <f t="shared" si="3"/>
        <v>0</v>
      </c>
      <c r="AL15" s="110">
        <f t="shared" si="3"/>
        <v>0</v>
      </c>
      <c r="AM15" s="110">
        <f t="shared" si="3"/>
        <v>0</v>
      </c>
      <c r="AN15" s="110">
        <f t="shared" si="3"/>
        <v>0</v>
      </c>
      <c r="AO15" s="110">
        <f t="shared" si="3"/>
        <v>0</v>
      </c>
      <c r="AP15" s="109">
        <f t="shared" si="3"/>
        <v>0</v>
      </c>
      <c r="AQ15" s="111">
        <f t="shared" si="3"/>
        <v>0</v>
      </c>
      <c r="AR15" s="110">
        <f t="shared" si="3"/>
        <v>0</v>
      </c>
      <c r="AS15" s="109">
        <f t="shared" si="3"/>
        <v>0</v>
      </c>
      <c r="AT15" s="109">
        <f t="shared" si="3"/>
        <v>0</v>
      </c>
    </row>
    <row r="16" spans="1:46" x14ac:dyDescent="0.25">
      <c r="A16" s="23">
        <v>12</v>
      </c>
      <c r="B16" s="119" t="s">
        <v>191</v>
      </c>
      <c r="C16" s="115" t="s">
        <v>0</v>
      </c>
      <c r="D16" s="2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1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0"/>
      <c r="AB16" s="121"/>
      <c r="AC16" s="122"/>
      <c r="AD16" s="122"/>
      <c r="AE16" s="122"/>
      <c r="AF16" s="122"/>
      <c r="AG16" s="122"/>
      <c r="AH16" s="122"/>
      <c r="AI16" s="122"/>
      <c r="AJ16" s="120"/>
      <c r="AK16" s="121"/>
      <c r="AL16" s="122"/>
      <c r="AM16" s="122"/>
      <c r="AN16" s="122"/>
      <c r="AO16" s="122"/>
      <c r="AP16" s="120"/>
      <c r="AQ16" s="121"/>
      <c r="AR16" s="122"/>
      <c r="AS16" s="120"/>
      <c r="AT16" s="120"/>
    </row>
    <row r="17" spans="1:46" x14ac:dyDescent="0.25">
      <c r="A17" s="39">
        <v>13</v>
      </c>
      <c r="B17" s="119" t="s">
        <v>192</v>
      </c>
      <c r="C17" s="115" t="s">
        <v>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0"/>
      <c r="Q17" s="3"/>
      <c r="R17" s="3"/>
      <c r="S17" s="3"/>
      <c r="T17" s="3"/>
      <c r="U17" s="3"/>
      <c r="V17" s="3"/>
      <c r="W17" s="3"/>
      <c r="X17" s="3"/>
      <c r="Y17" s="3"/>
      <c r="Z17" s="3"/>
      <c r="AA17" s="2"/>
      <c r="AB17" s="10"/>
      <c r="AC17" s="3"/>
      <c r="AD17" s="3"/>
      <c r="AE17" s="3"/>
      <c r="AF17" s="3"/>
      <c r="AG17" s="3"/>
      <c r="AH17" s="3"/>
      <c r="AI17" s="3"/>
      <c r="AJ17" s="2"/>
      <c r="AK17" s="10"/>
      <c r="AL17" s="3"/>
      <c r="AM17" s="3"/>
      <c r="AN17" s="3"/>
      <c r="AO17" s="3"/>
      <c r="AP17" s="2"/>
      <c r="AQ17" s="10"/>
      <c r="AR17" s="3"/>
      <c r="AS17" s="2"/>
      <c r="AT17" s="2"/>
    </row>
    <row r="18" spans="1:46" x14ac:dyDescent="0.25">
      <c r="A18" s="23">
        <v>14</v>
      </c>
      <c r="B18" s="119" t="s">
        <v>193</v>
      </c>
      <c r="C18" s="115" t="s">
        <v>0</v>
      </c>
      <c r="D18" s="2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1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0"/>
      <c r="AB18" s="121"/>
      <c r="AC18" s="122"/>
      <c r="AD18" s="122"/>
      <c r="AE18" s="122"/>
      <c r="AF18" s="122"/>
      <c r="AG18" s="122"/>
      <c r="AH18" s="122"/>
      <c r="AI18" s="122"/>
      <c r="AJ18" s="120"/>
      <c r="AK18" s="121"/>
      <c r="AL18" s="122"/>
      <c r="AM18" s="122"/>
      <c r="AN18" s="122"/>
      <c r="AO18" s="122"/>
      <c r="AP18" s="120"/>
      <c r="AQ18" s="121"/>
      <c r="AR18" s="122"/>
      <c r="AS18" s="120"/>
      <c r="AT18" s="120"/>
    </row>
    <row r="19" spans="1:46" ht="18.75" customHeight="1" x14ac:dyDescent="0.25">
      <c r="A19" s="39">
        <v>15</v>
      </c>
      <c r="B19" s="119" t="s">
        <v>194</v>
      </c>
      <c r="C19" s="115" t="s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0"/>
      <c r="Q19" s="3"/>
      <c r="R19" s="3"/>
      <c r="S19" s="3"/>
      <c r="T19" s="3"/>
      <c r="U19" s="3"/>
      <c r="V19" s="3"/>
      <c r="W19" s="3"/>
      <c r="X19" s="3"/>
      <c r="Y19" s="3"/>
      <c r="Z19" s="3"/>
      <c r="AA19" s="2"/>
      <c r="AB19" s="10"/>
      <c r="AC19" s="3"/>
      <c r="AD19" s="3"/>
      <c r="AE19" s="3"/>
      <c r="AF19" s="3"/>
      <c r="AG19" s="3"/>
      <c r="AH19" s="3"/>
      <c r="AI19" s="3"/>
      <c r="AJ19" s="2"/>
      <c r="AK19" s="10"/>
      <c r="AL19" s="3"/>
      <c r="AM19" s="3"/>
      <c r="AN19" s="3"/>
      <c r="AO19" s="3"/>
      <c r="AP19" s="2"/>
      <c r="AQ19" s="10"/>
      <c r="AR19" s="3"/>
      <c r="AS19" s="2"/>
      <c r="AT19" s="2"/>
    </row>
    <row r="20" spans="1:46" x14ac:dyDescent="0.25">
      <c r="A20" s="23">
        <v>16</v>
      </c>
      <c r="B20" s="119" t="s">
        <v>195</v>
      </c>
      <c r="C20" s="115" t="s">
        <v>0</v>
      </c>
      <c r="D20" s="109">
        <f>SUM(D21,D24)</f>
        <v>0</v>
      </c>
      <c r="E20" s="109">
        <f t="shared" ref="E20:AT20" si="4">SUM(E21,E24)</f>
        <v>0</v>
      </c>
      <c r="F20" s="109">
        <f t="shared" si="4"/>
        <v>0</v>
      </c>
      <c r="G20" s="109">
        <f t="shared" si="4"/>
        <v>0</v>
      </c>
      <c r="H20" s="109">
        <f t="shared" si="4"/>
        <v>0</v>
      </c>
      <c r="I20" s="109">
        <f t="shared" si="4"/>
        <v>0</v>
      </c>
      <c r="J20" s="109">
        <f t="shared" si="4"/>
        <v>0</v>
      </c>
      <c r="K20" s="109">
        <f t="shared" si="4"/>
        <v>0</v>
      </c>
      <c r="L20" s="109">
        <f t="shared" si="4"/>
        <v>0</v>
      </c>
      <c r="M20" s="109">
        <f t="shared" si="4"/>
        <v>0</v>
      </c>
      <c r="N20" s="109">
        <f t="shared" si="4"/>
        <v>0</v>
      </c>
      <c r="O20" s="109">
        <f t="shared" si="4"/>
        <v>0</v>
      </c>
      <c r="P20" s="111">
        <f t="shared" si="4"/>
        <v>0</v>
      </c>
      <c r="Q20" s="110">
        <f t="shared" si="4"/>
        <v>0</v>
      </c>
      <c r="R20" s="110">
        <f t="shared" si="4"/>
        <v>0</v>
      </c>
      <c r="S20" s="110">
        <f t="shared" si="4"/>
        <v>0</v>
      </c>
      <c r="T20" s="110">
        <f t="shared" si="4"/>
        <v>0</v>
      </c>
      <c r="U20" s="110">
        <f t="shared" si="4"/>
        <v>0</v>
      </c>
      <c r="V20" s="110">
        <f t="shared" si="4"/>
        <v>0</v>
      </c>
      <c r="W20" s="110">
        <f t="shared" si="4"/>
        <v>0</v>
      </c>
      <c r="X20" s="110">
        <f t="shared" si="4"/>
        <v>0</v>
      </c>
      <c r="Y20" s="110">
        <f t="shared" si="4"/>
        <v>0</v>
      </c>
      <c r="Z20" s="110">
        <f t="shared" si="4"/>
        <v>0</v>
      </c>
      <c r="AA20" s="109">
        <f t="shared" si="4"/>
        <v>0</v>
      </c>
      <c r="AB20" s="111">
        <f t="shared" si="4"/>
        <v>0</v>
      </c>
      <c r="AC20" s="110">
        <f t="shared" si="4"/>
        <v>0</v>
      </c>
      <c r="AD20" s="110">
        <f t="shared" si="4"/>
        <v>0</v>
      </c>
      <c r="AE20" s="110">
        <f t="shared" si="4"/>
        <v>0</v>
      </c>
      <c r="AF20" s="110">
        <f t="shared" si="4"/>
        <v>0</v>
      </c>
      <c r="AG20" s="110">
        <f t="shared" si="4"/>
        <v>0</v>
      </c>
      <c r="AH20" s="110">
        <f t="shared" si="4"/>
        <v>0</v>
      </c>
      <c r="AI20" s="110">
        <f t="shared" si="4"/>
        <v>0</v>
      </c>
      <c r="AJ20" s="109">
        <f t="shared" si="4"/>
        <v>0</v>
      </c>
      <c r="AK20" s="111">
        <f t="shared" si="4"/>
        <v>0</v>
      </c>
      <c r="AL20" s="110">
        <f t="shared" si="4"/>
        <v>0</v>
      </c>
      <c r="AM20" s="110">
        <f t="shared" si="4"/>
        <v>0</v>
      </c>
      <c r="AN20" s="110">
        <f t="shared" si="4"/>
        <v>0</v>
      </c>
      <c r="AO20" s="110">
        <f t="shared" si="4"/>
        <v>0</v>
      </c>
      <c r="AP20" s="109">
        <f t="shared" si="4"/>
        <v>0</v>
      </c>
      <c r="AQ20" s="111">
        <f t="shared" si="4"/>
        <v>0</v>
      </c>
      <c r="AR20" s="110">
        <f t="shared" si="4"/>
        <v>0</v>
      </c>
      <c r="AS20" s="109">
        <f t="shared" si="4"/>
        <v>0</v>
      </c>
      <c r="AT20" s="109">
        <f t="shared" si="4"/>
        <v>0</v>
      </c>
    </row>
    <row r="21" spans="1:46" x14ac:dyDescent="0.25">
      <c r="A21" s="39">
        <v>17</v>
      </c>
      <c r="B21" s="119" t="s">
        <v>196</v>
      </c>
      <c r="C21" s="115" t="s">
        <v>0</v>
      </c>
      <c r="D21" s="109">
        <f>SUM(D22:D23)</f>
        <v>0</v>
      </c>
      <c r="E21" s="109">
        <f t="shared" ref="E21:AT21" si="5">SUM(E22:E23)</f>
        <v>0</v>
      </c>
      <c r="F21" s="109">
        <f t="shared" si="5"/>
        <v>0</v>
      </c>
      <c r="G21" s="109">
        <f t="shared" si="5"/>
        <v>0</v>
      </c>
      <c r="H21" s="109">
        <f t="shared" si="5"/>
        <v>0</v>
      </c>
      <c r="I21" s="109">
        <f t="shared" si="5"/>
        <v>0</v>
      </c>
      <c r="J21" s="109">
        <f t="shared" si="5"/>
        <v>0</v>
      </c>
      <c r="K21" s="109">
        <f t="shared" si="5"/>
        <v>0</v>
      </c>
      <c r="L21" s="109">
        <f t="shared" si="5"/>
        <v>0</v>
      </c>
      <c r="M21" s="109">
        <f t="shared" si="5"/>
        <v>0</v>
      </c>
      <c r="N21" s="109">
        <f t="shared" si="5"/>
        <v>0</v>
      </c>
      <c r="O21" s="109">
        <f t="shared" si="5"/>
        <v>0</v>
      </c>
      <c r="P21" s="111">
        <f t="shared" si="5"/>
        <v>0</v>
      </c>
      <c r="Q21" s="110">
        <f t="shared" si="5"/>
        <v>0</v>
      </c>
      <c r="R21" s="110">
        <f t="shared" si="5"/>
        <v>0</v>
      </c>
      <c r="S21" s="110">
        <f t="shared" si="5"/>
        <v>0</v>
      </c>
      <c r="T21" s="110">
        <f t="shared" si="5"/>
        <v>0</v>
      </c>
      <c r="U21" s="110">
        <f t="shared" si="5"/>
        <v>0</v>
      </c>
      <c r="V21" s="110">
        <f t="shared" si="5"/>
        <v>0</v>
      </c>
      <c r="W21" s="110">
        <f t="shared" si="5"/>
        <v>0</v>
      </c>
      <c r="X21" s="110">
        <f t="shared" si="5"/>
        <v>0</v>
      </c>
      <c r="Y21" s="110">
        <f t="shared" si="5"/>
        <v>0</v>
      </c>
      <c r="Z21" s="110">
        <f t="shared" si="5"/>
        <v>0</v>
      </c>
      <c r="AA21" s="109">
        <f t="shared" si="5"/>
        <v>0</v>
      </c>
      <c r="AB21" s="111">
        <f t="shared" si="5"/>
        <v>0</v>
      </c>
      <c r="AC21" s="110">
        <f t="shared" si="5"/>
        <v>0</v>
      </c>
      <c r="AD21" s="110">
        <f t="shared" si="5"/>
        <v>0</v>
      </c>
      <c r="AE21" s="110">
        <f t="shared" si="5"/>
        <v>0</v>
      </c>
      <c r="AF21" s="110">
        <f t="shared" si="5"/>
        <v>0</v>
      </c>
      <c r="AG21" s="110">
        <f t="shared" si="5"/>
        <v>0</v>
      </c>
      <c r="AH21" s="110">
        <f t="shared" si="5"/>
        <v>0</v>
      </c>
      <c r="AI21" s="110">
        <f t="shared" si="5"/>
        <v>0</v>
      </c>
      <c r="AJ21" s="109">
        <f t="shared" si="5"/>
        <v>0</v>
      </c>
      <c r="AK21" s="111">
        <f t="shared" si="5"/>
        <v>0</v>
      </c>
      <c r="AL21" s="110">
        <f t="shared" si="5"/>
        <v>0</v>
      </c>
      <c r="AM21" s="110">
        <f t="shared" si="5"/>
        <v>0</v>
      </c>
      <c r="AN21" s="110">
        <f t="shared" si="5"/>
        <v>0</v>
      </c>
      <c r="AO21" s="110">
        <f t="shared" si="5"/>
        <v>0</v>
      </c>
      <c r="AP21" s="109">
        <f t="shared" si="5"/>
        <v>0</v>
      </c>
      <c r="AQ21" s="111">
        <f t="shared" si="5"/>
        <v>0</v>
      </c>
      <c r="AR21" s="110">
        <f t="shared" si="5"/>
        <v>0</v>
      </c>
      <c r="AS21" s="109">
        <f t="shared" si="5"/>
        <v>0</v>
      </c>
      <c r="AT21" s="109">
        <f t="shared" si="5"/>
        <v>0</v>
      </c>
    </row>
    <row r="22" spans="1:46" x14ac:dyDescent="0.25">
      <c r="A22" s="23">
        <v>18</v>
      </c>
      <c r="B22" s="119" t="s">
        <v>191</v>
      </c>
      <c r="C22" s="115" t="s">
        <v>0</v>
      </c>
      <c r="D22" s="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5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0"/>
      <c r="AB22" s="51"/>
      <c r="AC22" s="41"/>
      <c r="AD22" s="41"/>
      <c r="AE22" s="41"/>
      <c r="AF22" s="41"/>
      <c r="AG22" s="41"/>
      <c r="AH22" s="41"/>
      <c r="AI22" s="41"/>
      <c r="AJ22" s="40"/>
      <c r="AK22" s="51"/>
      <c r="AL22" s="41"/>
      <c r="AM22" s="41"/>
      <c r="AN22" s="41"/>
      <c r="AO22" s="41"/>
      <c r="AP22" s="40"/>
      <c r="AQ22" s="51"/>
      <c r="AR22" s="41"/>
      <c r="AS22" s="40"/>
      <c r="AT22" s="40"/>
    </row>
    <row r="23" spans="1:46" x14ac:dyDescent="0.25">
      <c r="A23" s="39">
        <v>19</v>
      </c>
      <c r="B23" s="119" t="s">
        <v>192</v>
      </c>
      <c r="C23" s="115" t="s"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0"/>
      <c r="Q23" s="3"/>
      <c r="R23" s="3"/>
      <c r="S23" s="3"/>
      <c r="T23" s="3"/>
      <c r="U23" s="3"/>
      <c r="V23" s="3"/>
      <c r="W23" s="3"/>
      <c r="X23" s="3"/>
      <c r="Y23" s="3"/>
      <c r="Z23" s="3"/>
      <c r="AA23" s="2"/>
      <c r="AB23" s="10"/>
      <c r="AC23" s="3"/>
      <c r="AD23" s="3"/>
      <c r="AE23" s="3"/>
      <c r="AF23" s="3"/>
      <c r="AG23" s="3"/>
      <c r="AH23" s="3"/>
      <c r="AI23" s="3"/>
      <c r="AJ23" s="2"/>
      <c r="AK23" s="10"/>
      <c r="AL23" s="3"/>
      <c r="AM23" s="3"/>
      <c r="AN23" s="3"/>
      <c r="AO23" s="3"/>
      <c r="AP23" s="2"/>
      <c r="AQ23" s="10"/>
      <c r="AR23" s="3"/>
      <c r="AS23" s="2"/>
      <c r="AT23" s="2"/>
    </row>
    <row r="24" spans="1:46" x14ac:dyDescent="0.25">
      <c r="A24" s="23">
        <v>20</v>
      </c>
      <c r="B24" s="119" t="s">
        <v>197</v>
      </c>
      <c r="C24" s="115" t="s">
        <v>0</v>
      </c>
      <c r="D24" s="109">
        <f>SUM(D25:D26)</f>
        <v>0</v>
      </c>
      <c r="E24" s="109">
        <f t="shared" ref="E24:AT24" si="6">SUM(E25:E26)</f>
        <v>0</v>
      </c>
      <c r="F24" s="109">
        <f t="shared" si="6"/>
        <v>0</v>
      </c>
      <c r="G24" s="109">
        <f t="shared" si="6"/>
        <v>0</v>
      </c>
      <c r="H24" s="109">
        <f t="shared" si="6"/>
        <v>0</v>
      </c>
      <c r="I24" s="109">
        <f t="shared" si="6"/>
        <v>0</v>
      </c>
      <c r="J24" s="109">
        <f t="shared" si="6"/>
        <v>0</v>
      </c>
      <c r="K24" s="109">
        <f t="shared" si="6"/>
        <v>0</v>
      </c>
      <c r="L24" s="109">
        <f t="shared" si="6"/>
        <v>0</v>
      </c>
      <c r="M24" s="109">
        <f t="shared" si="6"/>
        <v>0</v>
      </c>
      <c r="N24" s="109">
        <f t="shared" si="6"/>
        <v>0</v>
      </c>
      <c r="O24" s="109">
        <f t="shared" si="6"/>
        <v>0</v>
      </c>
      <c r="P24" s="111">
        <f t="shared" si="6"/>
        <v>0</v>
      </c>
      <c r="Q24" s="110">
        <f t="shared" si="6"/>
        <v>0</v>
      </c>
      <c r="R24" s="110">
        <f t="shared" si="6"/>
        <v>0</v>
      </c>
      <c r="S24" s="110">
        <f t="shared" si="6"/>
        <v>0</v>
      </c>
      <c r="T24" s="110">
        <f t="shared" si="6"/>
        <v>0</v>
      </c>
      <c r="U24" s="110">
        <f t="shared" si="6"/>
        <v>0</v>
      </c>
      <c r="V24" s="110">
        <f t="shared" si="6"/>
        <v>0</v>
      </c>
      <c r="W24" s="110">
        <f t="shared" si="6"/>
        <v>0</v>
      </c>
      <c r="X24" s="110">
        <f t="shared" si="6"/>
        <v>0</v>
      </c>
      <c r="Y24" s="110">
        <f t="shared" si="6"/>
        <v>0</v>
      </c>
      <c r="Z24" s="110">
        <f t="shared" si="6"/>
        <v>0</v>
      </c>
      <c r="AA24" s="109">
        <f t="shared" si="6"/>
        <v>0</v>
      </c>
      <c r="AB24" s="111">
        <f t="shared" si="6"/>
        <v>0</v>
      </c>
      <c r="AC24" s="110">
        <f t="shared" si="6"/>
        <v>0</v>
      </c>
      <c r="AD24" s="110">
        <f t="shared" si="6"/>
        <v>0</v>
      </c>
      <c r="AE24" s="110">
        <f t="shared" si="6"/>
        <v>0</v>
      </c>
      <c r="AF24" s="110">
        <f t="shared" si="6"/>
        <v>0</v>
      </c>
      <c r="AG24" s="110">
        <f t="shared" si="6"/>
        <v>0</v>
      </c>
      <c r="AH24" s="110">
        <f t="shared" si="6"/>
        <v>0</v>
      </c>
      <c r="AI24" s="110">
        <f t="shared" si="6"/>
        <v>0</v>
      </c>
      <c r="AJ24" s="109">
        <f t="shared" si="6"/>
        <v>0</v>
      </c>
      <c r="AK24" s="111">
        <f t="shared" si="6"/>
        <v>0</v>
      </c>
      <c r="AL24" s="110">
        <f t="shared" si="6"/>
        <v>0</v>
      </c>
      <c r="AM24" s="110">
        <f t="shared" si="6"/>
        <v>0</v>
      </c>
      <c r="AN24" s="110">
        <f t="shared" si="6"/>
        <v>0</v>
      </c>
      <c r="AO24" s="110">
        <f t="shared" si="6"/>
        <v>0</v>
      </c>
      <c r="AP24" s="109">
        <f t="shared" si="6"/>
        <v>0</v>
      </c>
      <c r="AQ24" s="111">
        <f t="shared" si="6"/>
        <v>0</v>
      </c>
      <c r="AR24" s="110">
        <f t="shared" si="6"/>
        <v>0</v>
      </c>
      <c r="AS24" s="109">
        <f t="shared" si="6"/>
        <v>0</v>
      </c>
      <c r="AT24" s="109">
        <f t="shared" si="6"/>
        <v>0</v>
      </c>
    </row>
    <row r="25" spans="1:46" x14ac:dyDescent="0.25">
      <c r="A25" s="39">
        <v>21</v>
      </c>
      <c r="B25" s="119" t="s">
        <v>191</v>
      </c>
      <c r="C25" s="115" t="s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0"/>
      <c r="Q25" s="3"/>
      <c r="R25" s="3"/>
      <c r="S25" s="3"/>
      <c r="T25" s="3"/>
      <c r="U25" s="3"/>
      <c r="V25" s="3"/>
      <c r="W25" s="3"/>
      <c r="X25" s="3"/>
      <c r="Y25" s="3"/>
      <c r="Z25" s="3"/>
      <c r="AA25" s="2"/>
      <c r="AB25" s="10"/>
      <c r="AC25" s="3"/>
      <c r="AD25" s="3"/>
      <c r="AE25" s="3"/>
      <c r="AF25" s="3"/>
      <c r="AG25" s="3"/>
      <c r="AH25" s="3"/>
      <c r="AI25" s="3"/>
      <c r="AJ25" s="2"/>
      <c r="AK25" s="10"/>
      <c r="AL25" s="3"/>
      <c r="AM25" s="3"/>
      <c r="AN25" s="3"/>
      <c r="AO25" s="3"/>
      <c r="AP25" s="2"/>
      <c r="AQ25" s="10"/>
      <c r="AR25" s="3"/>
      <c r="AS25" s="2"/>
      <c r="AT25" s="2"/>
    </row>
    <row r="26" spans="1:46" x14ac:dyDescent="0.25">
      <c r="A26" s="23">
        <v>22</v>
      </c>
      <c r="B26" s="119" t="s">
        <v>192</v>
      </c>
      <c r="C26" s="115" t="s">
        <v>0</v>
      </c>
      <c r="D26" s="2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5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0"/>
      <c r="AB26" s="51"/>
      <c r="AC26" s="41"/>
      <c r="AD26" s="41"/>
      <c r="AE26" s="41"/>
      <c r="AF26" s="41"/>
      <c r="AG26" s="41"/>
      <c r="AH26" s="41"/>
      <c r="AI26" s="41"/>
      <c r="AJ26" s="40"/>
      <c r="AK26" s="51"/>
      <c r="AL26" s="41"/>
      <c r="AM26" s="41"/>
      <c r="AN26" s="41"/>
      <c r="AO26" s="41"/>
      <c r="AP26" s="40"/>
      <c r="AQ26" s="51"/>
      <c r="AR26" s="41"/>
      <c r="AS26" s="40"/>
      <c r="AT26" s="40"/>
    </row>
    <row r="27" spans="1:46" x14ac:dyDescent="0.25">
      <c r="A27" s="39">
        <v>23</v>
      </c>
      <c r="B27" s="119" t="s">
        <v>198</v>
      </c>
      <c r="C27" s="115" t="s">
        <v>0</v>
      </c>
      <c r="D27" s="42">
        <f>SUM(D28,D31,D34)</f>
        <v>0</v>
      </c>
      <c r="E27" s="42">
        <f t="shared" ref="E27:AT27" si="7">SUM(E28,E31,E34)</f>
        <v>0</v>
      </c>
      <c r="F27" s="42">
        <f t="shared" si="7"/>
        <v>0</v>
      </c>
      <c r="G27" s="42">
        <f t="shared" si="7"/>
        <v>0</v>
      </c>
      <c r="H27" s="42">
        <f t="shared" si="7"/>
        <v>0</v>
      </c>
      <c r="I27" s="42">
        <f t="shared" si="7"/>
        <v>0</v>
      </c>
      <c r="J27" s="42">
        <f t="shared" si="7"/>
        <v>0</v>
      </c>
      <c r="K27" s="42">
        <f t="shared" si="7"/>
        <v>0</v>
      </c>
      <c r="L27" s="42">
        <f t="shared" si="7"/>
        <v>0</v>
      </c>
      <c r="M27" s="42">
        <f t="shared" si="7"/>
        <v>0</v>
      </c>
      <c r="N27" s="42">
        <f t="shared" si="7"/>
        <v>0</v>
      </c>
      <c r="O27" s="42">
        <f t="shared" si="7"/>
        <v>0</v>
      </c>
      <c r="P27" s="43">
        <f t="shared" si="7"/>
        <v>0</v>
      </c>
      <c r="Q27" s="44">
        <f t="shared" si="7"/>
        <v>0</v>
      </c>
      <c r="R27" s="44">
        <f t="shared" si="7"/>
        <v>0</v>
      </c>
      <c r="S27" s="44">
        <f t="shared" si="7"/>
        <v>0</v>
      </c>
      <c r="T27" s="44">
        <f t="shared" si="7"/>
        <v>0</v>
      </c>
      <c r="U27" s="44">
        <f t="shared" si="7"/>
        <v>0</v>
      </c>
      <c r="V27" s="44">
        <f t="shared" si="7"/>
        <v>0</v>
      </c>
      <c r="W27" s="44">
        <f t="shared" si="7"/>
        <v>0</v>
      </c>
      <c r="X27" s="44">
        <f t="shared" si="7"/>
        <v>0</v>
      </c>
      <c r="Y27" s="44">
        <f t="shared" si="7"/>
        <v>0</v>
      </c>
      <c r="Z27" s="44">
        <f t="shared" si="7"/>
        <v>0</v>
      </c>
      <c r="AA27" s="42">
        <f t="shared" si="7"/>
        <v>0</v>
      </c>
      <c r="AB27" s="43">
        <f t="shared" si="7"/>
        <v>0</v>
      </c>
      <c r="AC27" s="44">
        <f t="shared" si="7"/>
        <v>0</v>
      </c>
      <c r="AD27" s="44">
        <f t="shared" si="7"/>
        <v>0</v>
      </c>
      <c r="AE27" s="44">
        <f t="shared" si="7"/>
        <v>0</v>
      </c>
      <c r="AF27" s="44">
        <f t="shared" si="7"/>
        <v>0</v>
      </c>
      <c r="AG27" s="44">
        <f t="shared" si="7"/>
        <v>0</v>
      </c>
      <c r="AH27" s="44">
        <f t="shared" si="7"/>
        <v>0</v>
      </c>
      <c r="AI27" s="44">
        <f t="shared" si="7"/>
        <v>0</v>
      </c>
      <c r="AJ27" s="42">
        <f t="shared" si="7"/>
        <v>0</v>
      </c>
      <c r="AK27" s="43">
        <f t="shared" si="7"/>
        <v>0</v>
      </c>
      <c r="AL27" s="44">
        <f t="shared" si="7"/>
        <v>0</v>
      </c>
      <c r="AM27" s="44">
        <f t="shared" si="7"/>
        <v>0</v>
      </c>
      <c r="AN27" s="44">
        <f t="shared" si="7"/>
        <v>0</v>
      </c>
      <c r="AO27" s="44">
        <f t="shared" si="7"/>
        <v>0</v>
      </c>
      <c r="AP27" s="42">
        <f t="shared" si="7"/>
        <v>0</v>
      </c>
      <c r="AQ27" s="43">
        <f t="shared" si="7"/>
        <v>0</v>
      </c>
      <c r="AR27" s="44">
        <f t="shared" si="7"/>
        <v>0</v>
      </c>
      <c r="AS27" s="42">
        <f t="shared" si="7"/>
        <v>0</v>
      </c>
      <c r="AT27" s="42">
        <f t="shared" si="7"/>
        <v>0</v>
      </c>
    </row>
    <row r="28" spans="1:46" x14ac:dyDescent="0.25">
      <c r="A28" s="23">
        <v>24</v>
      </c>
      <c r="B28" s="119" t="s">
        <v>199</v>
      </c>
      <c r="C28" s="115" t="s">
        <v>0</v>
      </c>
      <c r="D28" s="109">
        <f>SUM(D29:D30)</f>
        <v>0</v>
      </c>
      <c r="E28" s="109">
        <f t="shared" ref="E28:AT28" si="8">SUM(E29:E30)</f>
        <v>0</v>
      </c>
      <c r="F28" s="109">
        <f t="shared" si="8"/>
        <v>0</v>
      </c>
      <c r="G28" s="109">
        <f t="shared" si="8"/>
        <v>0</v>
      </c>
      <c r="H28" s="109">
        <f t="shared" si="8"/>
        <v>0</v>
      </c>
      <c r="I28" s="109">
        <f t="shared" si="8"/>
        <v>0</v>
      </c>
      <c r="J28" s="109">
        <f t="shared" si="8"/>
        <v>0</v>
      </c>
      <c r="K28" s="109">
        <f t="shared" si="8"/>
        <v>0</v>
      </c>
      <c r="L28" s="109">
        <f t="shared" si="8"/>
        <v>0</v>
      </c>
      <c r="M28" s="109">
        <f t="shared" si="8"/>
        <v>0</v>
      </c>
      <c r="N28" s="109">
        <f t="shared" si="8"/>
        <v>0</v>
      </c>
      <c r="O28" s="109">
        <f t="shared" si="8"/>
        <v>0</v>
      </c>
      <c r="P28" s="111">
        <f t="shared" si="8"/>
        <v>0</v>
      </c>
      <c r="Q28" s="110">
        <f t="shared" si="8"/>
        <v>0</v>
      </c>
      <c r="R28" s="110">
        <f t="shared" si="8"/>
        <v>0</v>
      </c>
      <c r="S28" s="110">
        <f t="shared" si="8"/>
        <v>0</v>
      </c>
      <c r="T28" s="110">
        <f t="shared" si="8"/>
        <v>0</v>
      </c>
      <c r="U28" s="110">
        <f t="shared" si="8"/>
        <v>0</v>
      </c>
      <c r="V28" s="110">
        <f t="shared" si="8"/>
        <v>0</v>
      </c>
      <c r="W28" s="110">
        <f t="shared" si="8"/>
        <v>0</v>
      </c>
      <c r="X28" s="110">
        <f t="shared" si="8"/>
        <v>0</v>
      </c>
      <c r="Y28" s="110">
        <f t="shared" si="8"/>
        <v>0</v>
      </c>
      <c r="Z28" s="110">
        <f t="shared" si="8"/>
        <v>0</v>
      </c>
      <c r="AA28" s="109">
        <f t="shared" si="8"/>
        <v>0</v>
      </c>
      <c r="AB28" s="111">
        <f t="shared" si="8"/>
        <v>0</v>
      </c>
      <c r="AC28" s="110">
        <f t="shared" si="8"/>
        <v>0</v>
      </c>
      <c r="AD28" s="110">
        <f t="shared" si="8"/>
        <v>0</v>
      </c>
      <c r="AE28" s="110">
        <f t="shared" si="8"/>
        <v>0</v>
      </c>
      <c r="AF28" s="110">
        <f t="shared" si="8"/>
        <v>0</v>
      </c>
      <c r="AG28" s="110">
        <f t="shared" si="8"/>
        <v>0</v>
      </c>
      <c r="AH28" s="110">
        <f t="shared" si="8"/>
        <v>0</v>
      </c>
      <c r="AI28" s="110">
        <f t="shared" si="8"/>
        <v>0</v>
      </c>
      <c r="AJ28" s="109">
        <f t="shared" si="8"/>
        <v>0</v>
      </c>
      <c r="AK28" s="111">
        <f t="shared" si="8"/>
        <v>0</v>
      </c>
      <c r="AL28" s="110">
        <f t="shared" si="8"/>
        <v>0</v>
      </c>
      <c r="AM28" s="110">
        <f t="shared" si="8"/>
        <v>0</v>
      </c>
      <c r="AN28" s="110">
        <f t="shared" si="8"/>
        <v>0</v>
      </c>
      <c r="AO28" s="110">
        <f t="shared" si="8"/>
        <v>0</v>
      </c>
      <c r="AP28" s="109">
        <f t="shared" si="8"/>
        <v>0</v>
      </c>
      <c r="AQ28" s="111">
        <f t="shared" si="8"/>
        <v>0</v>
      </c>
      <c r="AR28" s="110">
        <f t="shared" si="8"/>
        <v>0</v>
      </c>
      <c r="AS28" s="109">
        <f t="shared" si="8"/>
        <v>0</v>
      </c>
      <c r="AT28" s="109">
        <f t="shared" si="8"/>
        <v>0</v>
      </c>
    </row>
    <row r="29" spans="1:46" x14ac:dyDescent="0.25">
      <c r="A29" s="39">
        <v>25</v>
      </c>
      <c r="B29" s="119" t="s">
        <v>133</v>
      </c>
      <c r="C29" s="115" t="s">
        <v>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0"/>
      <c r="Q29" s="3"/>
      <c r="R29" s="3"/>
      <c r="S29" s="3"/>
      <c r="T29" s="3"/>
      <c r="U29" s="3"/>
      <c r="V29" s="3"/>
      <c r="W29" s="3"/>
      <c r="X29" s="3"/>
      <c r="Y29" s="3"/>
      <c r="Z29" s="3"/>
      <c r="AA29" s="2"/>
      <c r="AB29" s="10"/>
      <c r="AC29" s="3"/>
      <c r="AD29" s="3"/>
      <c r="AE29" s="3"/>
      <c r="AF29" s="3"/>
      <c r="AG29" s="3"/>
      <c r="AH29" s="3"/>
      <c r="AI29" s="3"/>
      <c r="AJ29" s="2"/>
      <c r="AK29" s="10"/>
      <c r="AL29" s="3"/>
      <c r="AM29" s="3"/>
      <c r="AN29" s="3"/>
      <c r="AO29" s="3"/>
      <c r="AP29" s="2"/>
      <c r="AQ29" s="10"/>
      <c r="AR29" s="3"/>
      <c r="AS29" s="2"/>
      <c r="AT29" s="2"/>
    </row>
    <row r="30" spans="1:46" x14ac:dyDescent="0.25">
      <c r="A30" s="23">
        <v>26</v>
      </c>
      <c r="B30" s="119" t="s">
        <v>200</v>
      </c>
      <c r="C30" s="115" t="s">
        <v>0</v>
      </c>
      <c r="D30" s="2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5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0"/>
      <c r="AB30" s="51"/>
      <c r="AC30" s="41"/>
      <c r="AD30" s="41"/>
      <c r="AE30" s="41"/>
      <c r="AF30" s="41"/>
      <c r="AG30" s="41"/>
      <c r="AH30" s="41"/>
      <c r="AI30" s="41"/>
      <c r="AJ30" s="40"/>
      <c r="AK30" s="51"/>
      <c r="AL30" s="41"/>
      <c r="AM30" s="41"/>
      <c r="AN30" s="41"/>
      <c r="AO30" s="41"/>
      <c r="AP30" s="40"/>
      <c r="AQ30" s="51"/>
      <c r="AR30" s="41"/>
      <c r="AS30" s="40"/>
      <c r="AT30" s="40"/>
    </row>
    <row r="31" spans="1:46" x14ac:dyDescent="0.25">
      <c r="A31" s="39">
        <v>27</v>
      </c>
      <c r="B31" s="119" t="s">
        <v>201</v>
      </c>
      <c r="C31" s="115" t="s">
        <v>0</v>
      </c>
      <c r="D31" s="109">
        <f>SUM(D32:D33)</f>
        <v>0</v>
      </c>
      <c r="E31" s="109">
        <f t="shared" ref="E31:AT31" si="9">SUM(E32:E33)</f>
        <v>0</v>
      </c>
      <c r="F31" s="109">
        <f t="shared" si="9"/>
        <v>0</v>
      </c>
      <c r="G31" s="109">
        <f t="shared" si="9"/>
        <v>0</v>
      </c>
      <c r="H31" s="109">
        <f t="shared" si="9"/>
        <v>0</v>
      </c>
      <c r="I31" s="109">
        <f t="shared" si="9"/>
        <v>0</v>
      </c>
      <c r="J31" s="109">
        <f t="shared" si="9"/>
        <v>0</v>
      </c>
      <c r="K31" s="109">
        <f t="shared" si="9"/>
        <v>0</v>
      </c>
      <c r="L31" s="109">
        <f t="shared" si="9"/>
        <v>0</v>
      </c>
      <c r="M31" s="109">
        <f t="shared" si="9"/>
        <v>0</v>
      </c>
      <c r="N31" s="109">
        <f t="shared" si="9"/>
        <v>0</v>
      </c>
      <c r="O31" s="109">
        <f t="shared" si="9"/>
        <v>0</v>
      </c>
      <c r="P31" s="111">
        <f t="shared" si="9"/>
        <v>0</v>
      </c>
      <c r="Q31" s="110">
        <f t="shared" si="9"/>
        <v>0</v>
      </c>
      <c r="R31" s="110">
        <f t="shared" si="9"/>
        <v>0</v>
      </c>
      <c r="S31" s="110">
        <f t="shared" si="9"/>
        <v>0</v>
      </c>
      <c r="T31" s="110">
        <f t="shared" si="9"/>
        <v>0</v>
      </c>
      <c r="U31" s="110">
        <f t="shared" si="9"/>
        <v>0</v>
      </c>
      <c r="V31" s="110">
        <f t="shared" si="9"/>
        <v>0</v>
      </c>
      <c r="W31" s="110">
        <f t="shared" si="9"/>
        <v>0</v>
      </c>
      <c r="X31" s="110">
        <f t="shared" si="9"/>
        <v>0</v>
      </c>
      <c r="Y31" s="110">
        <f t="shared" si="9"/>
        <v>0</v>
      </c>
      <c r="Z31" s="110">
        <f t="shared" si="9"/>
        <v>0</v>
      </c>
      <c r="AA31" s="109">
        <f t="shared" si="9"/>
        <v>0</v>
      </c>
      <c r="AB31" s="111">
        <f t="shared" si="9"/>
        <v>0</v>
      </c>
      <c r="AC31" s="110">
        <f t="shared" si="9"/>
        <v>0</v>
      </c>
      <c r="AD31" s="110">
        <f t="shared" si="9"/>
        <v>0</v>
      </c>
      <c r="AE31" s="110">
        <f t="shared" si="9"/>
        <v>0</v>
      </c>
      <c r="AF31" s="110">
        <f t="shared" si="9"/>
        <v>0</v>
      </c>
      <c r="AG31" s="110">
        <f t="shared" si="9"/>
        <v>0</v>
      </c>
      <c r="AH31" s="110">
        <f t="shared" si="9"/>
        <v>0</v>
      </c>
      <c r="AI31" s="110">
        <f t="shared" si="9"/>
        <v>0</v>
      </c>
      <c r="AJ31" s="109">
        <f t="shared" si="9"/>
        <v>0</v>
      </c>
      <c r="AK31" s="111">
        <f t="shared" si="9"/>
        <v>0</v>
      </c>
      <c r="AL31" s="110">
        <f t="shared" si="9"/>
        <v>0</v>
      </c>
      <c r="AM31" s="110">
        <f t="shared" si="9"/>
        <v>0</v>
      </c>
      <c r="AN31" s="110">
        <f t="shared" si="9"/>
        <v>0</v>
      </c>
      <c r="AO31" s="110">
        <f t="shared" si="9"/>
        <v>0</v>
      </c>
      <c r="AP31" s="109">
        <f t="shared" si="9"/>
        <v>0</v>
      </c>
      <c r="AQ31" s="111">
        <f t="shared" si="9"/>
        <v>0</v>
      </c>
      <c r="AR31" s="110">
        <f t="shared" si="9"/>
        <v>0</v>
      </c>
      <c r="AS31" s="109">
        <f t="shared" si="9"/>
        <v>0</v>
      </c>
      <c r="AT31" s="109">
        <f t="shared" si="9"/>
        <v>0</v>
      </c>
    </row>
    <row r="32" spans="1:46" x14ac:dyDescent="0.25">
      <c r="A32" s="23">
        <v>28</v>
      </c>
      <c r="B32" s="119" t="s">
        <v>137</v>
      </c>
      <c r="C32" s="115" t="s">
        <v>0</v>
      </c>
      <c r="D32" s="2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5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0"/>
      <c r="AB32" s="51"/>
      <c r="AC32" s="41"/>
      <c r="AD32" s="41"/>
      <c r="AE32" s="41"/>
      <c r="AF32" s="41"/>
      <c r="AG32" s="41"/>
      <c r="AH32" s="41"/>
      <c r="AI32" s="41"/>
      <c r="AJ32" s="40"/>
      <c r="AK32" s="51"/>
      <c r="AL32" s="41"/>
      <c r="AM32" s="41"/>
      <c r="AN32" s="41"/>
      <c r="AO32" s="41"/>
      <c r="AP32" s="40"/>
      <c r="AQ32" s="51"/>
      <c r="AR32" s="41"/>
      <c r="AS32" s="40"/>
      <c r="AT32" s="40"/>
    </row>
    <row r="33" spans="1:46" x14ac:dyDescent="0.25">
      <c r="A33" s="39">
        <v>29</v>
      </c>
      <c r="B33" s="119" t="s">
        <v>202</v>
      </c>
      <c r="C33" s="115" t="s">
        <v>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0"/>
      <c r="Q33" s="3"/>
      <c r="R33" s="3"/>
      <c r="S33" s="3"/>
      <c r="T33" s="3"/>
      <c r="U33" s="3"/>
      <c r="V33" s="3"/>
      <c r="W33" s="3"/>
      <c r="X33" s="3"/>
      <c r="Y33" s="3"/>
      <c r="Z33" s="3"/>
      <c r="AA33" s="2"/>
      <c r="AB33" s="10"/>
      <c r="AC33" s="3"/>
      <c r="AD33" s="3"/>
      <c r="AE33" s="3"/>
      <c r="AF33" s="3"/>
      <c r="AG33" s="3"/>
      <c r="AH33" s="3"/>
      <c r="AI33" s="3"/>
      <c r="AJ33" s="2"/>
      <c r="AK33" s="10"/>
      <c r="AL33" s="3"/>
      <c r="AM33" s="3"/>
      <c r="AN33" s="3"/>
      <c r="AO33" s="3"/>
      <c r="AP33" s="2"/>
      <c r="AQ33" s="10"/>
      <c r="AR33" s="3"/>
      <c r="AS33" s="2"/>
      <c r="AT33" s="2"/>
    </row>
    <row r="34" spans="1:46" x14ac:dyDescent="0.25">
      <c r="A34" s="23">
        <v>30</v>
      </c>
      <c r="B34" s="119" t="s">
        <v>203</v>
      </c>
      <c r="C34" s="115" t="s">
        <v>0</v>
      </c>
      <c r="D34" s="109">
        <f>SUM(D35:D36)</f>
        <v>0</v>
      </c>
      <c r="E34" s="109">
        <f t="shared" ref="E34:AT34" si="10">SUM(E35:E36)</f>
        <v>0</v>
      </c>
      <c r="F34" s="109">
        <f t="shared" si="10"/>
        <v>0</v>
      </c>
      <c r="G34" s="109">
        <f t="shared" si="10"/>
        <v>0</v>
      </c>
      <c r="H34" s="109">
        <f t="shared" si="10"/>
        <v>0</v>
      </c>
      <c r="I34" s="109">
        <f t="shared" si="10"/>
        <v>0</v>
      </c>
      <c r="J34" s="109">
        <f t="shared" si="10"/>
        <v>0</v>
      </c>
      <c r="K34" s="109">
        <f t="shared" si="10"/>
        <v>0</v>
      </c>
      <c r="L34" s="109">
        <f t="shared" si="10"/>
        <v>0</v>
      </c>
      <c r="M34" s="109">
        <f t="shared" si="10"/>
        <v>0</v>
      </c>
      <c r="N34" s="109">
        <f t="shared" si="10"/>
        <v>0</v>
      </c>
      <c r="O34" s="109">
        <f t="shared" si="10"/>
        <v>0</v>
      </c>
      <c r="P34" s="111">
        <f t="shared" si="10"/>
        <v>0</v>
      </c>
      <c r="Q34" s="110">
        <f t="shared" si="10"/>
        <v>0</v>
      </c>
      <c r="R34" s="110">
        <f t="shared" si="10"/>
        <v>0</v>
      </c>
      <c r="S34" s="110">
        <f t="shared" si="10"/>
        <v>0</v>
      </c>
      <c r="T34" s="110">
        <f t="shared" si="10"/>
        <v>0</v>
      </c>
      <c r="U34" s="110">
        <f t="shared" si="10"/>
        <v>0</v>
      </c>
      <c r="V34" s="110">
        <f t="shared" si="10"/>
        <v>0</v>
      </c>
      <c r="W34" s="110">
        <f t="shared" si="10"/>
        <v>0</v>
      </c>
      <c r="X34" s="110">
        <f t="shared" si="10"/>
        <v>0</v>
      </c>
      <c r="Y34" s="110">
        <f t="shared" si="10"/>
        <v>0</v>
      </c>
      <c r="Z34" s="110">
        <f t="shared" si="10"/>
        <v>0</v>
      </c>
      <c r="AA34" s="109">
        <f t="shared" si="10"/>
        <v>0</v>
      </c>
      <c r="AB34" s="111">
        <f t="shared" si="10"/>
        <v>0</v>
      </c>
      <c r="AC34" s="110">
        <f t="shared" si="10"/>
        <v>0</v>
      </c>
      <c r="AD34" s="110">
        <f t="shared" si="10"/>
        <v>0</v>
      </c>
      <c r="AE34" s="110">
        <f t="shared" si="10"/>
        <v>0</v>
      </c>
      <c r="AF34" s="110">
        <f t="shared" si="10"/>
        <v>0</v>
      </c>
      <c r="AG34" s="110">
        <f t="shared" si="10"/>
        <v>0</v>
      </c>
      <c r="AH34" s="110">
        <f t="shared" si="10"/>
        <v>0</v>
      </c>
      <c r="AI34" s="110">
        <f t="shared" si="10"/>
        <v>0</v>
      </c>
      <c r="AJ34" s="109">
        <f t="shared" si="10"/>
        <v>0</v>
      </c>
      <c r="AK34" s="111">
        <f t="shared" si="10"/>
        <v>0</v>
      </c>
      <c r="AL34" s="110">
        <f t="shared" si="10"/>
        <v>0</v>
      </c>
      <c r="AM34" s="110">
        <f t="shared" si="10"/>
        <v>0</v>
      </c>
      <c r="AN34" s="110">
        <f t="shared" si="10"/>
        <v>0</v>
      </c>
      <c r="AO34" s="110">
        <f t="shared" si="10"/>
        <v>0</v>
      </c>
      <c r="AP34" s="109">
        <f t="shared" si="10"/>
        <v>0</v>
      </c>
      <c r="AQ34" s="111">
        <f t="shared" si="10"/>
        <v>0</v>
      </c>
      <c r="AR34" s="110">
        <f t="shared" si="10"/>
        <v>0</v>
      </c>
      <c r="AS34" s="109">
        <f t="shared" si="10"/>
        <v>0</v>
      </c>
      <c r="AT34" s="109">
        <f t="shared" si="10"/>
        <v>0</v>
      </c>
    </row>
    <row r="35" spans="1:46" x14ac:dyDescent="0.25">
      <c r="A35" s="39">
        <v>31</v>
      </c>
      <c r="B35" s="119" t="s">
        <v>140</v>
      </c>
      <c r="C35" s="115" t="s">
        <v>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10"/>
      <c r="Q35" s="3"/>
      <c r="R35" s="3"/>
      <c r="S35" s="3"/>
      <c r="T35" s="3"/>
      <c r="U35" s="3"/>
      <c r="V35" s="3"/>
      <c r="W35" s="3"/>
      <c r="X35" s="3"/>
      <c r="Y35" s="3"/>
      <c r="Z35" s="3"/>
      <c r="AA35" s="2"/>
      <c r="AB35" s="10"/>
      <c r="AC35" s="3"/>
      <c r="AD35" s="3"/>
      <c r="AE35" s="3"/>
      <c r="AF35" s="3"/>
      <c r="AG35" s="3"/>
      <c r="AH35" s="3"/>
      <c r="AI35" s="3"/>
      <c r="AJ35" s="2"/>
      <c r="AK35" s="10"/>
      <c r="AL35" s="3"/>
      <c r="AM35" s="3"/>
      <c r="AN35" s="3"/>
      <c r="AO35" s="3"/>
      <c r="AP35" s="2"/>
      <c r="AQ35" s="10"/>
      <c r="AR35" s="3"/>
      <c r="AS35" s="2"/>
      <c r="AT35" s="2"/>
    </row>
    <row r="36" spans="1:46" x14ac:dyDescent="0.25">
      <c r="A36" s="23">
        <v>32</v>
      </c>
      <c r="B36" s="119" t="s">
        <v>204</v>
      </c>
      <c r="C36" s="115" t="s">
        <v>0</v>
      </c>
      <c r="D36" s="2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5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0"/>
      <c r="AB36" s="51"/>
      <c r="AC36" s="41"/>
      <c r="AD36" s="41"/>
      <c r="AE36" s="41"/>
      <c r="AF36" s="41"/>
      <c r="AG36" s="41"/>
      <c r="AH36" s="41"/>
      <c r="AI36" s="41"/>
      <c r="AJ36" s="40"/>
      <c r="AK36" s="51"/>
      <c r="AL36" s="41"/>
      <c r="AM36" s="41"/>
      <c r="AN36" s="41"/>
      <c r="AO36" s="41"/>
      <c r="AP36" s="40"/>
      <c r="AQ36" s="51"/>
      <c r="AR36" s="41"/>
      <c r="AS36" s="40"/>
      <c r="AT36" s="40"/>
    </row>
    <row r="37" spans="1:46" x14ac:dyDescent="0.25">
      <c r="A37" s="39">
        <v>33</v>
      </c>
      <c r="B37" s="119" t="s">
        <v>205</v>
      </c>
      <c r="C37" s="115" t="s">
        <v>0</v>
      </c>
      <c r="D37" s="42">
        <f>SUM(D38,D41)</f>
        <v>0</v>
      </c>
      <c r="E37" s="42">
        <f t="shared" ref="E37:AT37" si="11">SUM(E38,E41)</f>
        <v>0</v>
      </c>
      <c r="F37" s="42">
        <f t="shared" si="11"/>
        <v>0</v>
      </c>
      <c r="G37" s="42">
        <f t="shared" si="11"/>
        <v>0</v>
      </c>
      <c r="H37" s="42">
        <f t="shared" si="11"/>
        <v>0</v>
      </c>
      <c r="I37" s="42">
        <f t="shared" si="11"/>
        <v>0</v>
      </c>
      <c r="J37" s="42">
        <f t="shared" si="11"/>
        <v>0</v>
      </c>
      <c r="K37" s="42">
        <f t="shared" si="11"/>
        <v>0</v>
      </c>
      <c r="L37" s="42">
        <f t="shared" si="11"/>
        <v>0</v>
      </c>
      <c r="M37" s="42">
        <f t="shared" si="11"/>
        <v>0</v>
      </c>
      <c r="N37" s="42">
        <f t="shared" si="11"/>
        <v>0</v>
      </c>
      <c r="O37" s="42">
        <f t="shared" si="11"/>
        <v>0</v>
      </c>
      <c r="P37" s="43">
        <f t="shared" si="11"/>
        <v>0</v>
      </c>
      <c r="Q37" s="44">
        <f t="shared" si="11"/>
        <v>0</v>
      </c>
      <c r="R37" s="44">
        <f t="shared" si="11"/>
        <v>0</v>
      </c>
      <c r="S37" s="44">
        <f t="shared" si="11"/>
        <v>0</v>
      </c>
      <c r="T37" s="44">
        <f t="shared" si="11"/>
        <v>0</v>
      </c>
      <c r="U37" s="44">
        <f t="shared" si="11"/>
        <v>0</v>
      </c>
      <c r="V37" s="44">
        <f t="shared" si="11"/>
        <v>0</v>
      </c>
      <c r="W37" s="44">
        <f t="shared" si="11"/>
        <v>0</v>
      </c>
      <c r="X37" s="44">
        <f t="shared" si="11"/>
        <v>0</v>
      </c>
      <c r="Y37" s="44">
        <f t="shared" si="11"/>
        <v>0</v>
      </c>
      <c r="Z37" s="44">
        <f t="shared" si="11"/>
        <v>0</v>
      </c>
      <c r="AA37" s="42">
        <f t="shared" si="11"/>
        <v>0</v>
      </c>
      <c r="AB37" s="43">
        <f t="shared" si="11"/>
        <v>0</v>
      </c>
      <c r="AC37" s="44">
        <f t="shared" si="11"/>
        <v>0</v>
      </c>
      <c r="AD37" s="44">
        <f t="shared" si="11"/>
        <v>0</v>
      </c>
      <c r="AE37" s="44">
        <f t="shared" si="11"/>
        <v>0</v>
      </c>
      <c r="AF37" s="44">
        <f t="shared" si="11"/>
        <v>0</v>
      </c>
      <c r="AG37" s="44">
        <f t="shared" si="11"/>
        <v>0</v>
      </c>
      <c r="AH37" s="44">
        <f t="shared" si="11"/>
        <v>0</v>
      </c>
      <c r="AI37" s="44">
        <f t="shared" si="11"/>
        <v>0</v>
      </c>
      <c r="AJ37" s="42">
        <f t="shared" si="11"/>
        <v>0</v>
      </c>
      <c r="AK37" s="43">
        <f t="shared" si="11"/>
        <v>0</v>
      </c>
      <c r="AL37" s="44">
        <f t="shared" si="11"/>
        <v>0</v>
      </c>
      <c r="AM37" s="44">
        <f t="shared" si="11"/>
        <v>0</v>
      </c>
      <c r="AN37" s="44">
        <f t="shared" si="11"/>
        <v>0</v>
      </c>
      <c r="AO37" s="44">
        <f t="shared" si="11"/>
        <v>0</v>
      </c>
      <c r="AP37" s="42">
        <f t="shared" si="11"/>
        <v>0</v>
      </c>
      <c r="AQ37" s="43">
        <f t="shared" si="11"/>
        <v>0</v>
      </c>
      <c r="AR37" s="44">
        <f t="shared" si="11"/>
        <v>0</v>
      </c>
      <c r="AS37" s="42">
        <f t="shared" si="11"/>
        <v>0</v>
      </c>
      <c r="AT37" s="42">
        <f t="shared" si="11"/>
        <v>0</v>
      </c>
    </row>
    <row r="38" spans="1:46" x14ac:dyDescent="0.25">
      <c r="A38" s="23">
        <v>34</v>
      </c>
      <c r="B38" s="119" t="s">
        <v>206</v>
      </c>
      <c r="C38" s="115" t="s">
        <v>0</v>
      </c>
      <c r="D38" s="109">
        <f>SUM(D39:D40)</f>
        <v>0</v>
      </c>
      <c r="E38" s="109">
        <f t="shared" ref="E38:AT38" si="12">SUM(E39:E40)</f>
        <v>0</v>
      </c>
      <c r="F38" s="109">
        <f t="shared" si="12"/>
        <v>0</v>
      </c>
      <c r="G38" s="109">
        <f t="shared" si="12"/>
        <v>0</v>
      </c>
      <c r="H38" s="109">
        <f t="shared" si="12"/>
        <v>0</v>
      </c>
      <c r="I38" s="109">
        <f t="shared" si="12"/>
        <v>0</v>
      </c>
      <c r="J38" s="109">
        <f t="shared" si="12"/>
        <v>0</v>
      </c>
      <c r="K38" s="109">
        <f t="shared" si="12"/>
        <v>0</v>
      </c>
      <c r="L38" s="109">
        <f t="shared" si="12"/>
        <v>0</v>
      </c>
      <c r="M38" s="109">
        <f t="shared" si="12"/>
        <v>0</v>
      </c>
      <c r="N38" s="109">
        <f t="shared" si="12"/>
        <v>0</v>
      </c>
      <c r="O38" s="109">
        <f t="shared" si="12"/>
        <v>0</v>
      </c>
      <c r="P38" s="111">
        <f t="shared" si="12"/>
        <v>0</v>
      </c>
      <c r="Q38" s="110">
        <f t="shared" si="12"/>
        <v>0</v>
      </c>
      <c r="R38" s="110">
        <f t="shared" si="12"/>
        <v>0</v>
      </c>
      <c r="S38" s="110">
        <f t="shared" si="12"/>
        <v>0</v>
      </c>
      <c r="T38" s="110">
        <f t="shared" si="12"/>
        <v>0</v>
      </c>
      <c r="U38" s="110">
        <f t="shared" si="12"/>
        <v>0</v>
      </c>
      <c r="V38" s="110">
        <f t="shared" si="12"/>
        <v>0</v>
      </c>
      <c r="W38" s="110">
        <f t="shared" si="12"/>
        <v>0</v>
      </c>
      <c r="X38" s="110">
        <f t="shared" si="12"/>
        <v>0</v>
      </c>
      <c r="Y38" s="110">
        <f t="shared" si="12"/>
        <v>0</v>
      </c>
      <c r="Z38" s="110">
        <f t="shared" si="12"/>
        <v>0</v>
      </c>
      <c r="AA38" s="109">
        <f t="shared" si="12"/>
        <v>0</v>
      </c>
      <c r="AB38" s="111">
        <f t="shared" si="12"/>
        <v>0</v>
      </c>
      <c r="AC38" s="110">
        <f t="shared" si="12"/>
        <v>0</v>
      </c>
      <c r="AD38" s="110">
        <f t="shared" si="12"/>
        <v>0</v>
      </c>
      <c r="AE38" s="110">
        <f t="shared" si="12"/>
        <v>0</v>
      </c>
      <c r="AF38" s="110">
        <f t="shared" si="12"/>
        <v>0</v>
      </c>
      <c r="AG38" s="110">
        <f t="shared" si="12"/>
        <v>0</v>
      </c>
      <c r="AH38" s="110">
        <f t="shared" si="12"/>
        <v>0</v>
      </c>
      <c r="AI38" s="110">
        <f t="shared" si="12"/>
        <v>0</v>
      </c>
      <c r="AJ38" s="109">
        <f t="shared" si="12"/>
        <v>0</v>
      </c>
      <c r="AK38" s="111">
        <f t="shared" si="12"/>
        <v>0</v>
      </c>
      <c r="AL38" s="110">
        <f t="shared" si="12"/>
        <v>0</v>
      </c>
      <c r="AM38" s="110">
        <f t="shared" si="12"/>
        <v>0</v>
      </c>
      <c r="AN38" s="110">
        <f t="shared" si="12"/>
        <v>0</v>
      </c>
      <c r="AO38" s="110">
        <f t="shared" si="12"/>
        <v>0</v>
      </c>
      <c r="AP38" s="109">
        <f t="shared" si="12"/>
        <v>0</v>
      </c>
      <c r="AQ38" s="111">
        <f t="shared" si="12"/>
        <v>0</v>
      </c>
      <c r="AR38" s="110">
        <f t="shared" si="12"/>
        <v>0</v>
      </c>
      <c r="AS38" s="109">
        <f t="shared" si="12"/>
        <v>0</v>
      </c>
      <c r="AT38" s="109">
        <f t="shared" si="12"/>
        <v>0</v>
      </c>
    </row>
    <row r="39" spans="1:46" x14ac:dyDescent="0.25">
      <c r="A39" s="39">
        <v>35</v>
      </c>
      <c r="B39" s="119" t="s">
        <v>133</v>
      </c>
      <c r="C39" s="115" t="s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10"/>
      <c r="Q39" s="3"/>
      <c r="R39" s="3"/>
      <c r="S39" s="3"/>
      <c r="T39" s="3"/>
      <c r="U39" s="3"/>
      <c r="V39" s="3"/>
      <c r="W39" s="3"/>
      <c r="X39" s="3"/>
      <c r="Y39" s="3"/>
      <c r="Z39" s="3"/>
      <c r="AA39" s="2"/>
      <c r="AB39" s="10"/>
      <c r="AC39" s="3"/>
      <c r="AD39" s="3"/>
      <c r="AE39" s="3"/>
      <c r="AF39" s="3"/>
      <c r="AG39" s="3"/>
      <c r="AH39" s="3"/>
      <c r="AI39" s="3"/>
      <c r="AJ39" s="2"/>
      <c r="AK39" s="10"/>
      <c r="AL39" s="3"/>
      <c r="AM39" s="3"/>
      <c r="AN39" s="3"/>
      <c r="AO39" s="3"/>
      <c r="AP39" s="2"/>
      <c r="AQ39" s="10"/>
      <c r="AR39" s="3"/>
      <c r="AS39" s="2"/>
      <c r="AT39" s="2"/>
    </row>
    <row r="40" spans="1:46" x14ac:dyDescent="0.25">
      <c r="A40" s="23">
        <v>36</v>
      </c>
      <c r="B40" s="119" t="s">
        <v>200</v>
      </c>
      <c r="C40" s="115" t="s">
        <v>0</v>
      </c>
      <c r="D40" s="2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5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0"/>
      <c r="AB40" s="51"/>
      <c r="AC40" s="41"/>
      <c r="AD40" s="41"/>
      <c r="AE40" s="41"/>
      <c r="AF40" s="41"/>
      <c r="AG40" s="41"/>
      <c r="AH40" s="41"/>
      <c r="AI40" s="41"/>
      <c r="AJ40" s="40"/>
      <c r="AK40" s="51"/>
      <c r="AL40" s="41"/>
      <c r="AM40" s="41"/>
      <c r="AN40" s="41"/>
      <c r="AO40" s="41"/>
      <c r="AP40" s="40"/>
      <c r="AQ40" s="51"/>
      <c r="AR40" s="41"/>
      <c r="AS40" s="40"/>
      <c r="AT40" s="40"/>
    </row>
    <row r="41" spans="1:46" x14ac:dyDescent="0.25">
      <c r="A41" s="39">
        <v>37</v>
      </c>
      <c r="B41" s="119" t="s">
        <v>207</v>
      </c>
      <c r="C41" s="115" t="s">
        <v>0</v>
      </c>
      <c r="D41" s="109">
        <f>SUM(D42:D43)</f>
        <v>0</v>
      </c>
      <c r="E41" s="109">
        <f t="shared" ref="E41:AT41" si="13">SUM(E42:E43)</f>
        <v>0</v>
      </c>
      <c r="F41" s="109">
        <f t="shared" si="13"/>
        <v>0</v>
      </c>
      <c r="G41" s="109">
        <f t="shared" si="13"/>
        <v>0</v>
      </c>
      <c r="H41" s="109">
        <f t="shared" si="13"/>
        <v>0</v>
      </c>
      <c r="I41" s="109">
        <f t="shared" si="13"/>
        <v>0</v>
      </c>
      <c r="J41" s="109">
        <f t="shared" si="13"/>
        <v>0</v>
      </c>
      <c r="K41" s="109">
        <f t="shared" si="13"/>
        <v>0</v>
      </c>
      <c r="L41" s="109">
        <f t="shared" si="13"/>
        <v>0</v>
      </c>
      <c r="M41" s="109">
        <f t="shared" si="13"/>
        <v>0</v>
      </c>
      <c r="N41" s="109">
        <f t="shared" si="13"/>
        <v>0</v>
      </c>
      <c r="O41" s="109">
        <f t="shared" si="13"/>
        <v>0</v>
      </c>
      <c r="P41" s="111">
        <f t="shared" si="13"/>
        <v>0</v>
      </c>
      <c r="Q41" s="110">
        <f t="shared" si="13"/>
        <v>0</v>
      </c>
      <c r="R41" s="110">
        <f t="shared" si="13"/>
        <v>0</v>
      </c>
      <c r="S41" s="110">
        <f t="shared" si="13"/>
        <v>0</v>
      </c>
      <c r="T41" s="110">
        <f t="shared" si="13"/>
        <v>0</v>
      </c>
      <c r="U41" s="110">
        <f t="shared" si="13"/>
        <v>0</v>
      </c>
      <c r="V41" s="110">
        <f t="shared" si="13"/>
        <v>0</v>
      </c>
      <c r="W41" s="110">
        <f t="shared" si="13"/>
        <v>0</v>
      </c>
      <c r="X41" s="110">
        <f t="shared" si="13"/>
        <v>0</v>
      </c>
      <c r="Y41" s="110">
        <f t="shared" si="13"/>
        <v>0</v>
      </c>
      <c r="Z41" s="110">
        <f t="shared" si="13"/>
        <v>0</v>
      </c>
      <c r="AA41" s="109">
        <f t="shared" si="13"/>
        <v>0</v>
      </c>
      <c r="AB41" s="111">
        <f t="shared" si="13"/>
        <v>0</v>
      </c>
      <c r="AC41" s="110">
        <f t="shared" si="13"/>
        <v>0</v>
      </c>
      <c r="AD41" s="110">
        <f t="shared" si="13"/>
        <v>0</v>
      </c>
      <c r="AE41" s="110">
        <f t="shared" si="13"/>
        <v>0</v>
      </c>
      <c r="AF41" s="110">
        <f t="shared" si="13"/>
        <v>0</v>
      </c>
      <c r="AG41" s="110">
        <f t="shared" si="13"/>
        <v>0</v>
      </c>
      <c r="AH41" s="110">
        <f t="shared" si="13"/>
        <v>0</v>
      </c>
      <c r="AI41" s="110">
        <f t="shared" si="13"/>
        <v>0</v>
      </c>
      <c r="AJ41" s="109">
        <f t="shared" si="13"/>
        <v>0</v>
      </c>
      <c r="AK41" s="111">
        <f t="shared" si="13"/>
        <v>0</v>
      </c>
      <c r="AL41" s="110">
        <f t="shared" si="13"/>
        <v>0</v>
      </c>
      <c r="AM41" s="110">
        <f t="shared" si="13"/>
        <v>0</v>
      </c>
      <c r="AN41" s="110">
        <f t="shared" si="13"/>
        <v>0</v>
      </c>
      <c r="AO41" s="110">
        <f t="shared" si="13"/>
        <v>0</v>
      </c>
      <c r="AP41" s="109">
        <f t="shared" si="13"/>
        <v>0</v>
      </c>
      <c r="AQ41" s="111">
        <f t="shared" si="13"/>
        <v>0</v>
      </c>
      <c r="AR41" s="110">
        <f t="shared" si="13"/>
        <v>0</v>
      </c>
      <c r="AS41" s="109">
        <f t="shared" si="13"/>
        <v>0</v>
      </c>
      <c r="AT41" s="109">
        <f t="shared" si="13"/>
        <v>0</v>
      </c>
    </row>
    <row r="42" spans="1:46" x14ac:dyDescent="0.25">
      <c r="A42" s="23">
        <v>38</v>
      </c>
      <c r="B42" s="119" t="s">
        <v>137</v>
      </c>
      <c r="C42" s="115" t="s">
        <v>0</v>
      </c>
      <c r="D42" s="2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5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0"/>
      <c r="AB42" s="51"/>
      <c r="AC42" s="41"/>
      <c r="AD42" s="41"/>
      <c r="AE42" s="41"/>
      <c r="AF42" s="41"/>
      <c r="AG42" s="41"/>
      <c r="AH42" s="41"/>
      <c r="AI42" s="41"/>
      <c r="AJ42" s="40"/>
      <c r="AK42" s="51"/>
      <c r="AL42" s="41"/>
      <c r="AM42" s="41"/>
      <c r="AN42" s="41"/>
      <c r="AO42" s="41"/>
      <c r="AP42" s="40"/>
      <c r="AQ42" s="51"/>
      <c r="AR42" s="41"/>
      <c r="AS42" s="40"/>
      <c r="AT42" s="40"/>
    </row>
    <row r="43" spans="1:46" x14ac:dyDescent="0.25">
      <c r="A43" s="39">
        <v>39</v>
      </c>
      <c r="B43" s="119" t="s">
        <v>202</v>
      </c>
      <c r="C43" s="115" t="s">
        <v>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10"/>
      <c r="Q43" s="3"/>
      <c r="R43" s="3"/>
      <c r="S43" s="3"/>
      <c r="T43" s="3"/>
      <c r="U43" s="3"/>
      <c r="V43" s="3"/>
      <c r="W43" s="3"/>
      <c r="X43" s="3"/>
      <c r="Y43" s="3"/>
      <c r="Z43" s="3"/>
      <c r="AA43" s="2"/>
      <c r="AB43" s="10"/>
      <c r="AC43" s="3"/>
      <c r="AD43" s="3"/>
      <c r="AE43" s="3"/>
      <c r="AF43" s="3"/>
      <c r="AG43" s="3"/>
      <c r="AH43" s="3"/>
      <c r="AI43" s="3"/>
      <c r="AJ43" s="2"/>
      <c r="AK43" s="10"/>
      <c r="AL43" s="3"/>
      <c r="AM43" s="3"/>
      <c r="AN43" s="3"/>
      <c r="AO43" s="3"/>
      <c r="AP43" s="2"/>
      <c r="AQ43" s="10"/>
      <c r="AR43" s="3"/>
      <c r="AS43" s="2"/>
      <c r="AT43" s="2"/>
    </row>
    <row r="44" spans="1:46" x14ac:dyDescent="0.25">
      <c r="A44" s="23">
        <v>40</v>
      </c>
      <c r="B44" s="119" t="s">
        <v>208</v>
      </c>
      <c r="C44" s="115" t="s">
        <v>0</v>
      </c>
      <c r="D44" s="2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5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0"/>
      <c r="AB44" s="51"/>
      <c r="AC44" s="41"/>
      <c r="AD44" s="41"/>
      <c r="AE44" s="41"/>
      <c r="AF44" s="41"/>
      <c r="AG44" s="41"/>
      <c r="AH44" s="41"/>
      <c r="AI44" s="41"/>
      <c r="AJ44" s="40"/>
      <c r="AK44" s="51"/>
      <c r="AL44" s="41"/>
      <c r="AM44" s="41"/>
      <c r="AN44" s="41"/>
      <c r="AO44" s="41"/>
      <c r="AP44" s="40"/>
      <c r="AQ44" s="51"/>
      <c r="AR44" s="41"/>
      <c r="AS44" s="40"/>
      <c r="AT44" s="40"/>
    </row>
    <row r="45" spans="1:46" x14ac:dyDescent="0.25">
      <c r="A45" s="39">
        <v>41</v>
      </c>
      <c r="B45" s="119" t="s">
        <v>209</v>
      </c>
      <c r="C45" s="115" t="s">
        <v>0</v>
      </c>
      <c r="D45" s="42">
        <f>SUM(D46,D49)</f>
        <v>0</v>
      </c>
      <c r="E45" s="42">
        <f t="shared" ref="E45:AT45" si="14">SUM(E46,E49)</f>
        <v>0</v>
      </c>
      <c r="F45" s="42">
        <f t="shared" si="14"/>
        <v>0</v>
      </c>
      <c r="G45" s="42">
        <f t="shared" si="14"/>
        <v>0</v>
      </c>
      <c r="H45" s="42">
        <f t="shared" si="14"/>
        <v>0</v>
      </c>
      <c r="I45" s="42">
        <f t="shared" si="14"/>
        <v>0</v>
      </c>
      <c r="J45" s="42">
        <f t="shared" si="14"/>
        <v>0</v>
      </c>
      <c r="K45" s="42">
        <f t="shared" si="14"/>
        <v>0</v>
      </c>
      <c r="L45" s="42">
        <f t="shared" si="14"/>
        <v>0</v>
      </c>
      <c r="M45" s="42">
        <f t="shared" si="14"/>
        <v>0</v>
      </c>
      <c r="N45" s="42">
        <f t="shared" si="14"/>
        <v>0</v>
      </c>
      <c r="O45" s="42">
        <f t="shared" si="14"/>
        <v>0</v>
      </c>
      <c r="P45" s="43">
        <f t="shared" si="14"/>
        <v>0</v>
      </c>
      <c r="Q45" s="44">
        <f t="shared" si="14"/>
        <v>0</v>
      </c>
      <c r="R45" s="44">
        <f t="shared" si="14"/>
        <v>0</v>
      </c>
      <c r="S45" s="44">
        <f t="shared" si="14"/>
        <v>0</v>
      </c>
      <c r="T45" s="44">
        <f t="shared" si="14"/>
        <v>0</v>
      </c>
      <c r="U45" s="44">
        <f t="shared" si="14"/>
        <v>0</v>
      </c>
      <c r="V45" s="44">
        <f t="shared" si="14"/>
        <v>0</v>
      </c>
      <c r="W45" s="44">
        <f t="shared" si="14"/>
        <v>0</v>
      </c>
      <c r="X45" s="44">
        <f t="shared" si="14"/>
        <v>0</v>
      </c>
      <c r="Y45" s="44">
        <f t="shared" si="14"/>
        <v>0</v>
      </c>
      <c r="Z45" s="44">
        <f t="shared" si="14"/>
        <v>0</v>
      </c>
      <c r="AA45" s="42">
        <f t="shared" si="14"/>
        <v>0</v>
      </c>
      <c r="AB45" s="43">
        <f t="shared" si="14"/>
        <v>0</v>
      </c>
      <c r="AC45" s="44">
        <f t="shared" si="14"/>
        <v>0</v>
      </c>
      <c r="AD45" s="44">
        <f t="shared" si="14"/>
        <v>0</v>
      </c>
      <c r="AE45" s="44">
        <f t="shared" si="14"/>
        <v>0</v>
      </c>
      <c r="AF45" s="44">
        <f t="shared" si="14"/>
        <v>0</v>
      </c>
      <c r="AG45" s="44">
        <f t="shared" si="14"/>
        <v>0</v>
      </c>
      <c r="AH45" s="44">
        <f t="shared" si="14"/>
        <v>0</v>
      </c>
      <c r="AI45" s="44">
        <f t="shared" si="14"/>
        <v>0</v>
      </c>
      <c r="AJ45" s="42">
        <f t="shared" si="14"/>
        <v>0</v>
      </c>
      <c r="AK45" s="43">
        <f t="shared" si="14"/>
        <v>0</v>
      </c>
      <c r="AL45" s="44">
        <f t="shared" si="14"/>
        <v>0</v>
      </c>
      <c r="AM45" s="44">
        <f t="shared" si="14"/>
        <v>0</v>
      </c>
      <c r="AN45" s="44">
        <f t="shared" si="14"/>
        <v>0</v>
      </c>
      <c r="AO45" s="44">
        <f t="shared" si="14"/>
        <v>0</v>
      </c>
      <c r="AP45" s="42">
        <f t="shared" si="14"/>
        <v>0</v>
      </c>
      <c r="AQ45" s="43">
        <f t="shared" si="14"/>
        <v>0</v>
      </c>
      <c r="AR45" s="44">
        <f t="shared" si="14"/>
        <v>0</v>
      </c>
      <c r="AS45" s="42">
        <f t="shared" si="14"/>
        <v>0</v>
      </c>
      <c r="AT45" s="42">
        <f t="shared" si="14"/>
        <v>0</v>
      </c>
    </row>
    <row r="46" spans="1:46" x14ac:dyDescent="0.25">
      <c r="A46" s="23">
        <v>42</v>
      </c>
      <c r="B46" s="119" t="s">
        <v>210</v>
      </c>
      <c r="C46" s="115" t="s">
        <v>0</v>
      </c>
      <c r="D46" s="109">
        <f>SUM(D47:D48)</f>
        <v>0</v>
      </c>
      <c r="E46" s="109">
        <f t="shared" ref="E46:AT46" si="15">SUM(E47:E48)</f>
        <v>0</v>
      </c>
      <c r="F46" s="109">
        <f t="shared" si="15"/>
        <v>0</v>
      </c>
      <c r="G46" s="109">
        <f t="shared" si="15"/>
        <v>0</v>
      </c>
      <c r="H46" s="109">
        <f t="shared" si="15"/>
        <v>0</v>
      </c>
      <c r="I46" s="109">
        <f t="shared" si="15"/>
        <v>0</v>
      </c>
      <c r="J46" s="109">
        <f t="shared" si="15"/>
        <v>0</v>
      </c>
      <c r="K46" s="109">
        <f t="shared" si="15"/>
        <v>0</v>
      </c>
      <c r="L46" s="109">
        <f t="shared" si="15"/>
        <v>0</v>
      </c>
      <c r="M46" s="109">
        <f t="shared" si="15"/>
        <v>0</v>
      </c>
      <c r="N46" s="109">
        <f t="shared" si="15"/>
        <v>0</v>
      </c>
      <c r="O46" s="109">
        <f t="shared" si="15"/>
        <v>0</v>
      </c>
      <c r="P46" s="111">
        <f t="shared" si="15"/>
        <v>0</v>
      </c>
      <c r="Q46" s="110">
        <f t="shared" si="15"/>
        <v>0</v>
      </c>
      <c r="R46" s="110">
        <f t="shared" si="15"/>
        <v>0</v>
      </c>
      <c r="S46" s="110">
        <f t="shared" si="15"/>
        <v>0</v>
      </c>
      <c r="T46" s="110">
        <f t="shared" si="15"/>
        <v>0</v>
      </c>
      <c r="U46" s="110">
        <f t="shared" si="15"/>
        <v>0</v>
      </c>
      <c r="V46" s="110">
        <f t="shared" si="15"/>
        <v>0</v>
      </c>
      <c r="W46" s="110">
        <f t="shared" si="15"/>
        <v>0</v>
      </c>
      <c r="X46" s="110">
        <f t="shared" si="15"/>
        <v>0</v>
      </c>
      <c r="Y46" s="110">
        <f t="shared" si="15"/>
        <v>0</v>
      </c>
      <c r="Z46" s="110">
        <f t="shared" si="15"/>
        <v>0</v>
      </c>
      <c r="AA46" s="109">
        <f t="shared" si="15"/>
        <v>0</v>
      </c>
      <c r="AB46" s="111">
        <f t="shared" si="15"/>
        <v>0</v>
      </c>
      <c r="AC46" s="110">
        <f t="shared" si="15"/>
        <v>0</v>
      </c>
      <c r="AD46" s="110">
        <f t="shared" si="15"/>
        <v>0</v>
      </c>
      <c r="AE46" s="110">
        <f t="shared" si="15"/>
        <v>0</v>
      </c>
      <c r="AF46" s="110">
        <f t="shared" si="15"/>
        <v>0</v>
      </c>
      <c r="AG46" s="110">
        <f t="shared" si="15"/>
        <v>0</v>
      </c>
      <c r="AH46" s="110">
        <f t="shared" si="15"/>
        <v>0</v>
      </c>
      <c r="AI46" s="110">
        <f t="shared" si="15"/>
        <v>0</v>
      </c>
      <c r="AJ46" s="109">
        <f t="shared" si="15"/>
        <v>0</v>
      </c>
      <c r="AK46" s="111">
        <f t="shared" si="15"/>
        <v>0</v>
      </c>
      <c r="AL46" s="110">
        <f t="shared" si="15"/>
        <v>0</v>
      </c>
      <c r="AM46" s="110">
        <f t="shared" si="15"/>
        <v>0</v>
      </c>
      <c r="AN46" s="110">
        <f t="shared" si="15"/>
        <v>0</v>
      </c>
      <c r="AO46" s="110">
        <f t="shared" si="15"/>
        <v>0</v>
      </c>
      <c r="AP46" s="109">
        <f t="shared" si="15"/>
        <v>0</v>
      </c>
      <c r="AQ46" s="111">
        <f t="shared" si="15"/>
        <v>0</v>
      </c>
      <c r="AR46" s="110">
        <f t="shared" si="15"/>
        <v>0</v>
      </c>
      <c r="AS46" s="109">
        <f t="shared" si="15"/>
        <v>0</v>
      </c>
      <c r="AT46" s="109">
        <f t="shared" si="15"/>
        <v>0</v>
      </c>
    </row>
    <row r="47" spans="1:46" x14ac:dyDescent="0.25">
      <c r="A47" s="39">
        <v>43</v>
      </c>
      <c r="B47" s="119" t="s">
        <v>133</v>
      </c>
      <c r="C47" s="115" t="s">
        <v>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10"/>
      <c r="Q47" s="3"/>
      <c r="R47" s="3"/>
      <c r="S47" s="3"/>
      <c r="T47" s="3"/>
      <c r="U47" s="3"/>
      <c r="V47" s="3"/>
      <c r="W47" s="3"/>
      <c r="X47" s="3"/>
      <c r="Y47" s="3"/>
      <c r="Z47" s="3"/>
      <c r="AA47" s="2"/>
      <c r="AB47" s="10"/>
      <c r="AC47" s="3"/>
      <c r="AD47" s="3"/>
      <c r="AE47" s="3"/>
      <c r="AF47" s="3"/>
      <c r="AG47" s="3"/>
      <c r="AH47" s="3"/>
      <c r="AI47" s="3"/>
      <c r="AJ47" s="2"/>
      <c r="AK47" s="10"/>
      <c r="AL47" s="3"/>
      <c r="AM47" s="3"/>
      <c r="AN47" s="3"/>
      <c r="AO47" s="3"/>
      <c r="AP47" s="2"/>
      <c r="AQ47" s="10"/>
      <c r="AR47" s="3"/>
      <c r="AS47" s="2"/>
      <c r="AT47" s="2"/>
    </row>
    <row r="48" spans="1:46" x14ac:dyDescent="0.25">
      <c r="A48" s="23">
        <v>44</v>
      </c>
      <c r="B48" s="119" t="s">
        <v>200</v>
      </c>
      <c r="C48" s="115" t="s">
        <v>0</v>
      </c>
      <c r="D48" s="2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5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0"/>
      <c r="AB48" s="51"/>
      <c r="AC48" s="41"/>
      <c r="AD48" s="41"/>
      <c r="AE48" s="41"/>
      <c r="AF48" s="41"/>
      <c r="AG48" s="41"/>
      <c r="AH48" s="41"/>
      <c r="AI48" s="41"/>
      <c r="AJ48" s="40"/>
      <c r="AK48" s="51"/>
      <c r="AL48" s="41"/>
      <c r="AM48" s="41"/>
      <c r="AN48" s="41"/>
      <c r="AO48" s="41"/>
      <c r="AP48" s="40"/>
      <c r="AQ48" s="51"/>
      <c r="AR48" s="41"/>
      <c r="AS48" s="40"/>
      <c r="AT48" s="40"/>
    </row>
    <row r="49" spans="1:46" x14ac:dyDescent="0.25">
      <c r="A49" s="39">
        <v>45</v>
      </c>
      <c r="B49" s="119" t="s">
        <v>211</v>
      </c>
      <c r="C49" s="115" t="s">
        <v>0</v>
      </c>
      <c r="D49" s="109">
        <f>SUM(D50:D51)</f>
        <v>0</v>
      </c>
      <c r="E49" s="109">
        <f t="shared" ref="E49:AT49" si="16">SUM(E50:E51)</f>
        <v>0</v>
      </c>
      <c r="F49" s="109">
        <f t="shared" si="16"/>
        <v>0</v>
      </c>
      <c r="G49" s="109">
        <f t="shared" si="16"/>
        <v>0</v>
      </c>
      <c r="H49" s="109">
        <f t="shared" si="16"/>
        <v>0</v>
      </c>
      <c r="I49" s="109">
        <f t="shared" si="16"/>
        <v>0</v>
      </c>
      <c r="J49" s="109">
        <f t="shared" si="16"/>
        <v>0</v>
      </c>
      <c r="K49" s="109">
        <f t="shared" si="16"/>
        <v>0</v>
      </c>
      <c r="L49" s="109">
        <f t="shared" si="16"/>
        <v>0</v>
      </c>
      <c r="M49" s="109">
        <f t="shared" si="16"/>
        <v>0</v>
      </c>
      <c r="N49" s="109">
        <f t="shared" si="16"/>
        <v>0</v>
      </c>
      <c r="O49" s="109">
        <f t="shared" si="16"/>
        <v>0</v>
      </c>
      <c r="P49" s="111">
        <f t="shared" si="16"/>
        <v>0</v>
      </c>
      <c r="Q49" s="110">
        <f t="shared" si="16"/>
        <v>0</v>
      </c>
      <c r="R49" s="110">
        <f t="shared" si="16"/>
        <v>0</v>
      </c>
      <c r="S49" s="110">
        <f t="shared" si="16"/>
        <v>0</v>
      </c>
      <c r="T49" s="110">
        <f t="shared" si="16"/>
        <v>0</v>
      </c>
      <c r="U49" s="110">
        <f t="shared" si="16"/>
        <v>0</v>
      </c>
      <c r="V49" s="110">
        <f t="shared" si="16"/>
        <v>0</v>
      </c>
      <c r="W49" s="110">
        <f t="shared" si="16"/>
        <v>0</v>
      </c>
      <c r="X49" s="110">
        <f t="shared" si="16"/>
        <v>0</v>
      </c>
      <c r="Y49" s="110">
        <f t="shared" si="16"/>
        <v>0</v>
      </c>
      <c r="Z49" s="110">
        <f t="shared" si="16"/>
        <v>0</v>
      </c>
      <c r="AA49" s="109">
        <f t="shared" si="16"/>
        <v>0</v>
      </c>
      <c r="AB49" s="111">
        <f t="shared" si="16"/>
        <v>0</v>
      </c>
      <c r="AC49" s="110">
        <f t="shared" si="16"/>
        <v>0</v>
      </c>
      <c r="AD49" s="110">
        <f t="shared" si="16"/>
        <v>0</v>
      </c>
      <c r="AE49" s="110">
        <f t="shared" si="16"/>
        <v>0</v>
      </c>
      <c r="AF49" s="110">
        <f t="shared" si="16"/>
        <v>0</v>
      </c>
      <c r="AG49" s="110">
        <f t="shared" si="16"/>
        <v>0</v>
      </c>
      <c r="AH49" s="110">
        <f t="shared" si="16"/>
        <v>0</v>
      </c>
      <c r="AI49" s="110">
        <f t="shared" si="16"/>
        <v>0</v>
      </c>
      <c r="AJ49" s="109">
        <f t="shared" si="16"/>
        <v>0</v>
      </c>
      <c r="AK49" s="111">
        <f t="shared" si="16"/>
        <v>0</v>
      </c>
      <c r="AL49" s="110">
        <f t="shared" si="16"/>
        <v>0</v>
      </c>
      <c r="AM49" s="110">
        <f t="shared" si="16"/>
        <v>0</v>
      </c>
      <c r="AN49" s="110">
        <f t="shared" si="16"/>
        <v>0</v>
      </c>
      <c r="AO49" s="110">
        <f t="shared" si="16"/>
        <v>0</v>
      </c>
      <c r="AP49" s="109">
        <f t="shared" si="16"/>
        <v>0</v>
      </c>
      <c r="AQ49" s="111">
        <f t="shared" si="16"/>
        <v>0</v>
      </c>
      <c r="AR49" s="110">
        <f t="shared" si="16"/>
        <v>0</v>
      </c>
      <c r="AS49" s="109">
        <f t="shared" si="16"/>
        <v>0</v>
      </c>
      <c r="AT49" s="109">
        <f t="shared" si="16"/>
        <v>0</v>
      </c>
    </row>
    <row r="50" spans="1:46" x14ac:dyDescent="0.25">
      <c r="A50" s="23">
        <v>46</v>
      </c>
      <c r="B50" s="119" t="s">
        <v>137</v>
      </c>
      <c r="C50" s="115" t="s">
        <v>0</v>
      </c>
      <c r="D50" s="2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5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0"/>
      <c r="AB50" s="51"/>
      <c r="AC50" s="41"/>
      <c r="AD50" s="41"/>
      <c r="AE50" s="41"/>
      <c r="AF50" s="41"/>
      <c r="AG50" s="41"/>
      <c r="AH50" s="41"/>
      <c r="AI50" s="41"/>
      <c r="AJ50" s="40"/>
      <c r="AK50" s="51"/>
      <c r="AL50" s="41"/>
      <c r="AM50" s="41"/>
      <c r="AN50" s="41"/>
      <c r="AO50" s="41"/>
      <c r="AP50" s="40"/>
      <c r="AQ50" s="51"/>
      <c r="AR50" s="41"/>
      <c r="AS50" s="40"/>
      <c r="AT50" s="40"/>
    </row>
    <row r="51" spans="1:46" x14ac:dyDescent="0.25">
      <c r="A51" s="39">
        <v>47</v>
      </c>
      <c r="B51" s="119" t="s">
        <v>202</v>
      </c>
      <c r="C51" s="115" t="s">
        <v>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0"/>
      <c r="Q51" s="3"/>
      <c r="R51" s="3"/>
      <c r="S51" s="3"/>
      <c r="T51" s="3"/>
      <c r="U51" s="3"/>
      <c r="V51" s="3"/>
      <c r="W51" s="3"/>
      <c r="X51" s="3"/>
      <c r="Y51" s="3"/>
      <c r="Z51" s="3"/>
      <c r="AA51" s="2"/>
      <c r="AB51" s="10"/>
      <c r="AC51" s="3"/>
      <c r="AD51" s="3"/>
      <c r="AE51" s="3"/>
      <c r="AF51" s="3"/>
      <c r="AG51" s="3"/>
      <c r="AH51" s="3"/>
      <c r="AI51" s="3"/>
      <c r="AJ51" s="2"/>
      <c r="AK51" s="10"/>
      <c r="AL51" s="3"/>
      <c r="AM51" s="3"/>
      <c r="AN51" s="3"/>
      <c r="AO51" s="3"/>
      <c r="AP51" s="2"/>
      <c r="AQ51" s="10"/>
      <c r="AR51" s="3"/>
      <c r="AS51" s="2"/>
      <c r="AT51" s="2"/>
    </row>
    <row r="52" spans="1:46" x14ac:dyDescent="0.25">
      <c r="A52" s="23">
        <v>48</v>
      </c>
      <c r="B52" s="119" t="s">
        <v>212</v>
      </c>
      <c r="C52" s="115" t="s">
        <v>0</v>
      </c>
      <c r="D52" s="109">
        <f>SUM(D53:D56)</f>
        <v>0</v>
      </c>
      <c r="E52" s="109">
        <f t="shared" ref="E52:AT52" si="17">SUM(E53:E56)</f>
        <v>0</v>
      </c>
      <c r="F52" s="109">
        <f t="shared" si="17"/>
        <v>0</v>
      </c>
      <c r="G52" s="109">
        <f t="shared" si="17"/>
        <v>0</v>
      </c>
      <c r="H52" s="109">
        <f t="shared" si="17"/>
        <v>0</v>
      </c>
      <c r="I52" s="109">
        <f t="shared" si="17"/>
        <v>0</v>
      </c>
      <c r="J52" s="109">
        <f t="shared" si="17"/>
        <v>0</v>
      </c>
      <c r="K52" s="109">
        <f t="shared" si="17"/>
        <v>0</v>
      </c>
      <c r="L52" s="109">
        <f t="shared" si="17"/>
        <v>0</v>
      </c>
      <c r="M52" s="109">
        <f t="shared" si="17"/>
        <v>0</v>
      </c>
      <c r="N52" s="109">
        <f t="shared" si="17"/>
        <v>0</v>
      </c>
      <c r="O52" s="109">
        <f t="shared" si="17"/>
        <v>0</v>
      </c>
      <c r="P52" s="111">
        <f t="shared" si="17"/>
        <v>0</v>
      </c>
      <c r="Q52" s="110">
        <f t="shared" si="17"/>
        <v>0</v>
      </c>
      <c r="R52" s="110">
        <f t="shared" si="17"/>
        <v>0</v>
      </c>
      <c r="S52" s="110">
        <f t="shared" si="17"/>
        <v>0</v>
      </c>
      <c r="T52" s="110">
        <f t="shared" si="17"/>
        <v>0</v>
      </c>
      <c r="U52" s="110">
        <f t="shared" si="17"/>
        <v>0</v>
      </c>
      <c r="V52" s="110">
        <f t="shared" si="17"/>
        <v>0</v>
      </c>
      <c r="W52" s="110">
        <f t="shared" si="17"/>
        <v>0</v>
      </c>
      <c r="X52" s="110">
        <f t="shared" si="17"/>
        <v>0</v>
      </c>
      <c r="Y52" s="110">
        <f t="shared" si="17"/>
        <v>0</v>
      </c>
      <c r="Z52" s="110">
        <f t="shared" si="17"/>
        <v>0</v>
      </c>
      <c r="AA52" s="109">
        <f t="shared" si="17"/>
        <v>0</v>
      </c>
      <c r="AB52" s="111">
        <f t="shared" si="17"/>
        <v>0</v>
      </c>
      <c r="AC52" s="110">
        <f t="shared" si="17"/>
        <v>0</v>
      </c>
      <c r="AD52" s="110">
        <f t="shared" si="17"/>
        <v>0</v>
      </c>
      <c r="AE52" s="110">
        <f t="shared" si="17"/>
        <v>0</v>
      </c>
      <c r="AF52" s="110">
        <f t="shared" si="17"/>
        <v>0</v>
      </c>
      <c r="AG52" s="110">
        <f t="shared" si="17"/>
        <v>0</v>
      </c>
      <c r="AH52" s="110">
        <f t="shared" si="17"/>
        <v>0</v>
      </c>
      <c r="AI52" s="110">
        <f t="shared" si="17"/>
        <v>0</v>
      </c>
      <c r="AJ52" s="109">
        <f t="shared" si="17"/>
        <v>0</v>
      </c>
      <c r="AK52" s="111">
        <f t="shared" si="17"/>
        <v>0</v>
      </c>
      <c r="AL52" s="110">
        <f t="shared" si="17"/>
        <v>0</v>
      </c>
      <c r="AM52" s="110">
        <f t="shared" si="17"/>
        <v>0</v>
      </c>
      <c r="AN52" s="110">
        <f t="shared" si="17"/>
        <v>0</v>
      </c>
      <c r="AO52" s="110">
        <f t="shared" si="17"/>
        <v>0</v>
      </c>
      <c r="AP52" s="109">
        <f t="shared" si="17"/>
        <v>0</v>
      </c>
      <c r="AQ52" s="111">
        <f t="shared" si="17"/>
        <v>0</v>
      </c>
      <c r="AR52" s="110">
        <f t="shared" si="17"/>
        <v>0</v>
      </c>
      <c r="AS52" s="109">
        <f t="shared" si="17"/>
        <v>0</v>
      </c>
      <c r="AT52" s="109">
        <f t="shared" si="17"/>
        <v>0</v>
      </c>
    </row>
    <row r="53" spans="1:46" x14ac:dyDescent="0.25">
      <c r="A53" s="39">
        <v>49</v>
      </c>
      <c r="B53" s="119" t="s">
        <v>213</v>
      </c>
      <c r="C53" s="115" t="s">
        <v>0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0"/>
      <c r="Q53" s="3"/>
      <c r="R53" s="3"/>
      <c r="S53" s="3"/>
      <c r="T53" s="3"/>
      <c r="U53" s="3"/>
      <c r="V53" s="3"/>
      <c r="W53" s="3"/>
      <c r="X53" s="3"/>
      <c r="Y53" s="3"/>
      <c r="Z53" s="3"/>
      <c r="AA53" s="2"/>
      <c r="AB53" s="10"/>
      <c r="AC53" s="3"/>
      <c r="AD53" s="3"/>
      <c r="AE53" s="3"/>
      <c r="AF53" s="3"/>
      <c r="AG53" s="3"/>
      <c r="AH53" s="3"/>
      <c r="AI53" s="3"/>
      <c r="AJ53" s="2"/>
      <c r="AK53" s="10"/>
      <c r="AL53" s="3"/>
      <c r="AM53" s="3"/>
      <c r="AN53" s="3"/>
      <c r="AO53" s="3"/>
      <c r="AP53" s="2"/>
      <c r="AQ53" s="10"/>
      <c r="AR53" s="3"/>
      <c r="AS53" s="2"/>
      <c r="AT53" s="2"/>
    </row>
    <row r="54" spans="1:46" x14ac:dyDescent="0.25">
      <c r="A54" s="23">
        <v>50</v>
      </c>
      <c r="B54" s="119" t="s">
        <v>214</v>
      </c>
      <c r="C54" s="115" t="s">
        <v>0</v>
      </c>
      <c r="D54" s="2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5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0"/>
      <c r="AB54" s="51"/>
      <c r="AC54" s="41"/>
      <c r="AD54" s="41"/>
      <c r="AE54" s="41"/>
      <c r="AF54" s="41"/>
      <c r="AG54" s="41"/>
      <c r="AH54" s="41"/>
      <c r="AI54" s="41"/>
      <c r="AJ54" s="40"/>
      <c r="AK54" s="51"/>
      <c r="AL54" s="41"/>
      <c r="AM54" s="41"/>
      <c r="AN54" s="41"/>
      <c r="AO54" s="41"/>
      <c r="AP54" s="40"/>
      <c r="AQ54" s="51"/>
      <c r="AR54" s="41"/>
      <c r="AS54" s="40"/>
      <c r="AT54" s="40"/>
    </row>
    <row r="55" spans="1:46" x14ac:dyDescent="0.25">
      <c r="A55" s="39">
        <v>51</v>
      </c>
      <c r="B55" s="119" t="s">
        <v>215</v>
      </c>
      <c r="C55" s="115" t="s">
        <v>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0"/>
      <c r="Q55" s="3"/>
      <c r="R55" s="3"/>
      <c r="S55" s="3"/>
      <c r="T55" s="3"/>
      <c r="U55" s="3"/>
      <c r="V55" s="3"/>
      <c r="W55" s="3"/>
      <c r="X55" s="3"/>
      <c r="Y55" s="3"/>
      <c r="Z55" s="3"/>
      <c r="AA55" s="2"/>
      <c r="AB55" s="10"/>
      <c r="AC55" s="3"/>
      <c r="AD55" s="3"/>
      <c r="AE55" s="3"/>
      <c r="AF55" s="3"/>
      <c r="AG55" s="3"/>
      <c r="AH55" s="3"/>
      <c r="AI55" s="3"/>
      <c r="AJ55" s="2"/>
      <c r="AK55" s="10"/>
      <c r="AL55" s="3"/>
      <c r="AM55" s="3"/>
      <c r="AN55" s="3"/>
      <c r="AO55" s="3"/>
      <c r="AP55" s="2"/>
      <c r="AQ55" s="10"/>
      <c r="AR55" s="3"/>
      <c r="AS55" s="2"/>
      <c r="AT55" s="2"/>
    </row>
    <row r="56" spans="1:46" x14ac:dyDescent="0.25">
      <c r="A56" s="23">
        <v>52</v>
      </c>
      <c r="B56" s="119" t="s">
        <v>216</v>
      </c>
      <c r="C56" s="115" t="s">
        <v>0</v>
      </c>
      <c r="D56" s="2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5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0"/>
      <c r="AB56" s="51"/>
      <c r="AC56" s="41"/>
      <c r="AD56" s="41"/>
      <c r="AE56" s="41"/>
      <c r="AF56" s="41"/>
      <c r="AG56" s="41"/>
      <c r="AH56" s="41"/>
      <c r="AI56" s="41"/>
      <c r="AJ56" s="40"/>
      <c r="AK56" s="51"/>
      <c r="AL56" s="41"/>
      <c r="AM56" s="41"/>
      <c r="AN56" s="41"/>
      <c r="AO56" s="41"/>
      <c r="AP56" s="40"/>
      <c r="AQ56" s="51"/>
      <c r="AR56" s="41"/>
      <c r="AS56" s="40"/>
      <c r="AT56" s="40"/>
    </row>
    <row r="57" spans="1:46" x14ac:dyDescent="0.25">
      <c r="A57" s="39">
        <v>53</v>
      </c>
      <c r="B57" s="119" t="s">
        <v>217</v>
      </c>
      <c r="C57" s="115" t="s">
        <v>0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0"/>
      <c r="Q57" s="3"/>
      <c r="R57" s="3"/>
      <c r="S57" s="3"/>
      <c r="T57" s="3"/>
      <c r="U57" s="3"/>
      <c r="V57" s="3"/>
      <c r="W57" s="3"/>
      <c r="X57" s="3"/>
      <c r="Y57" s="3"/>
      <c r="Z57" s="3"/>
      <c r="AA57" s="2"/>
      <c r="AB57" s="10"/>
      <c r="AC57" s="3"/>
      <c r="AD57" s="3"/>
      <c r="AE57" s="3"/>
      <c r="AF57" s="3"/>
      <c r="AG57" s="3"/>
      <c r="AH57" s="3"/>
      <c r="AI57" s="3"/>
      <c r="AJ57" s="2"/>
      <c r="AK57" s="10"/>
      <c r="AL57" s="3"/>
      <c r="AM57" s="3"/>
      <c r="AN57" s="3"/>
      <c r="AO57" s="3"/>
      <c r="AP57" s="2"/>
      <c r="AQ57" s="10"/>
      <c r="AR57" s="3"/>
      <c r="AS57" s="2"/>
      <c r="AT57" s="2"/>
    </row>
    <row r="58" spans="1:46" x14ac:dyDescent="0.25">
      <c r="A58" s="23">
        <v>54</v>
      </c>
      <c r="B58" s="118" t="s">
        <v>218</v>
      </c>
      <c r="C58" s="115" t="s">
        <v>0</v>
      </c>
      <c r="D58" s="42">
        <f>SUM(D6,D11:D12,D27,D37,D44:D45)-D13-D52-D57</f>
        <v>0</v>
      </c>
      <c r="E58" s="42">
        <f t="shared" ref="E58:AT58" si="18">SUM(E6,E11:E12,E27,E37,E44:E45)-E13-E52-E57</f>
        <v>0</v>
      </c>
      <c r="F58" s="42">
        <f t="shared" si="18"/>
        <v>0</v>
      </c>
      <c r="G58" s="42">
        <f t="shared" si="18"/>
        <v>0</v>
      </c>
      <c r="H58" s="42">
        <f t="shared" si="18"/>
        <v>0</v>
      </c>
      <c r="I58" s="42">
        <f t="shared" si="18"/>
        <v>0</v>
      </c>
      <c r="J58" s="42">
        <f t="shared" si="18"/>
        <v>0</v>
      </c>
      <c r="K58" s="42">
        <f t="shared" si="18"/>
        <v>0</v>
      </c>
      <c r="L58" s="42">
        <f t="shared" si="18"/>
        <v>0</v>
      </c>
      <c r="M58" s="42">
        <f t="shared" si="18"/>
        <v>0</v>
      </c>
      <c r="N58" s="42">
        <f t="shared" si="18"/>
        <v>0</v>
      </c>
      <c r="O58" s="42">
        <f t="shared" si="18"/>
        <v>0</v>
      </c>
      <c r="P58" s="43">
        <f t="shared" si="18"/>
        <v>0</v>
      </c>
      <c r="Q58" s="44">
        <f t="shared" si="18"/>
        <v>0</v>
      </c>
      <c r="R58" s="44">
        <f t="shared" si="18"/>
        <v>0</v>
      </c>
      <c r="S58" s="44">
        <f t="shared" si="18"/>
        <v>0</v>
      </c>
      <c r="T58" s="44">
        <f t="shared" si="18"/>
        <v>0</v>
      </c>
      <c r="U58" s="44">
        <f t="shared" si="18"/>
        <v>0</v>
      </c>
      <c r="V58" s="44">
        <f t="shared" si="18"/>
        <v>0</v>
      </c>
      <c r="W58" s="44">
        <f t="shared" si="18"/>
        <v>0</v>
      </c>
      <c r="X58" s="44">
        <f t="shared" si="18"/>
        <v>0</v>
      </c>
      <c r="Y58" s="44">
        <f t="shared" si="18"/>
        <v>0</v>
      </c>
      <c r="Z58" s="44">
        <f t="shared" si="18"/>
        <v>0</v>
      </c>
      <c r="AA58" s="42">
        <f t="shared" si="18"/>
        <v>0</v>
      </c>
      <c r="AB58" s="43">
        <f t="shared" si="18"/>
        <v>0</v>
      </c>
      <c r="AC58" s="44">
        <f t="shared" si="18"/>
        <v>0</v>
      </c>
      <c r="AD58" s="44">
        <f t="shared" si="18"/>
        <v>0</v>
      </c>
      <c r="AE58" s="44">
        <f t="shared" si="18"/>
        <v>0</v>
      </c>
      <c r="AF58" s="44">
        <f t="shared" si="18"/>
        <v>0</v>
      </c>
      <c r="AG58" s="44">
        <f t="shared" si="18"/>
        <v>0</v>
      </c>
      <c r="AH58" s="44">
        <f t="shared" si="18"/>
        <v>0</v>
      </c>
      <c r="AI58" s="44">
        <f t="shared" si="18"/>
        <v>0</v>
      </c>
      <c r="AJ58" s="42">
        <f t="shared" si="18"/>
        <v>0</v>
      </c>
      <c r="AK58" s="43">
        <f t="shared" si="18"/>
        <v>0</v>
      </c>
      <c r="AL58" s="44">
        <f t="shared" si="18"/>
        <v>0</v>
      </c>
      <c r="AM58" s="44">
        <f t="shared" si="18"/>
        <v>0</v>
      </c>
      <c r="AN58" s="44">
        <f t="shared" si="18"/>
        <v>0</v>
      </c>
      <c r="AO58" s="44">
        <f t="shared" si="18"/>
        <v>0</v>
      </c>
      <c r="AP58" s="42">
        <f t="shared" si="18"/>
        <v>0</v>
      </c>
      <c r="AQ58" s="43">
        <f t="shared" si="18"/>
        <v>0</v>
      </c>
      <c r="AR58" s="44">
        <f t="shared" si="18"/>
        <v>0</v>
      </c>
      <c r="AS58" s="42">
        <f t="shared" si="18"/>
        <v>0</v>
      </c>
      <c r="AT58" s="42">
        <f t="shared" si="18"/>
        <v>0</v>
      </c>
    </row>
    <row r="59" spans="1:46" x14ac:dyDescent="0.25">
      <c r="A59" s="39">
        <v>55</v>
      </c>
      <c r="B59" s="118" t="s">
        <v>219</v>
      </c>
      <c r="C59" s="115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11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09"/>
      <c r="AB59" s="111"/>
      <c r="AC59" s="110"/>
      <c r="AD59" s="110"/>
      <c r="AE59" s="110"/>
      <c r="AF59" s="110"/>
      <c r="AG59" s="110"/>
      <c r="AH59" s="110"/>
      <c r="AI59" s="110"/>
      <c r="AJ59" s="109"/>
      <c r="AK59" s="111"/>
      <c r="AL59" s="110"/>
      <c r="AM59" s="110"/>
      <c r="AN59" s="110"/>
      <c r="AO59" s="110"/>
      <c r="AP59" s="109"/>
      <c r="AQ59" s="111"/>
      <c r="AR59" s="110"/>
      <c r="AS59" s="109"/>
      <c r="AT59" s="109"/>
    </row>
    <row r="60" spans="1:46" x14ac:dyDescent="0.25">
      <c r="A60" s="23">
        <v>56</v>
      </c>
      <c r="B60" s="119" t="s">
        <v>181</v>
      </c>
      <c r="C60" s="115" t="s">
        <v>0</v>
      </c>
      <c r="D60" s="42">
        <f>SUM(D61:D64)</f>
        <v>0</v>
      </c>
      <c r="E60" s="42">
        <f t="shared" ref="E60:AT60" si="19">SUM(E61:E64)</f>
        <v>0</v>
      </c>
      <c r="F60" s="42">
        <f t="shared" si="19"/>
        <v>0</v>
      </c>
      <c r="G60" s="42">
        <f t="shared" si="19"/>
        <v>0</v>
      </c>
      <c r="H60" s="42">
        <f t="shared" si="19"/>
        <v>0</v>
      </c>
      <c r="I60" s="42">
        <f t="shared" si="19"/>
        <v>0</v>
      </c>
      <c r="J60" s="42">
        <f t="shared" si="19"/>
        <v>0</v>
      </c>
      <c r="K60" s="42">
        <f t="shared" si="19"/>
        <v>0</v>
      </c>
      <c r="L60" s="42">
        <f t="shared" si="19"/>
        <v>0</v>
      </c>
      <c r="M60" s="42">
        <f t="shared" si="19"/>
        <v>0</v>
      </c>
      <c r="N60" s="42">
        <f t="shared" si="19"/>
        <v>0</v>
      </c>
      <c r="O60" s="42">
        <f t="shared" si="19"/>
        <v>0</v>
      </c>
      <c r="P60" s="43">
        <f t="shared" si="19"/>
        <v>0</v>
      </c>
      <c r="Q60" s="44">
        <f t="shared" si="19"/>
        <v>0</v>
      </c>
      <c r="R60" s="44">
        <f t="shared" si="19"/>
        <v>0</v>
      </c>
      <c r="S60" s="44">
        <f t="shared" si="19"/>
        <v>0</v>
      </c>
      <c r="T60" s="44">
        <f t="shared" si="19"/>
        <v>0</v>
      </c>
      <c r="U60" s="44">
        <f t="shared" si="19"/>
        <v>0</v>
      </c>
      <c r="V60" s="44">
        <f t="shared" si="19"/>
        <v>0</v>
      </c>
      <c r="W60" s="44">
        <f t="shared" si="19"/>
        <v>0</v>
      </c>
      <c r="X60" s="44">
        <f t="shared" si="19"/>
        <v>0</v>
      </c>
      <c r="Y60" s="44">
        <f t="shared" si="19"/>
        <v>0</v>
      </c>
      <c r="Z60" s="44">
        <f t="shared" si="19"/>
        <v>0</v>
      </c>
      <c r="AA60" s="42">
        <f t="shared" si="19"/>
        <v>0</v>
      </c>
      <c r="AB60" s="43">
        <f t="shared" si="19"/>
        <v>0</v>
      </c>
      <c r="AC60" s="44">
        <f t="shared" si="19"/>
        <v>0</v>
      </c>
      <c r="AD60" s="44">
        <f t="shared" si="19"/>
        <v>0</v>
      </c>
      <c r="AE60" s="44">
        <f t="shared" si="19"/>
        <v>0</v>
      </c>
      <c r="AF60" s="44">
        <f t="shared" si="19"/>
        <v>0</v>
      </c>
      <c r="AG60" s="44">
        <f t="shared" si="19"/>
        <v>0</v>
      </c>
      <c r="AH60" s="44">
        <f t="shared" si="19"/>
        <v>0</v>
      </c>
      <c r="AI60" s="44">
        <f t="shared" si="19"/>
        <v>0</v>
      </c>
      <c r="AJ60" s="42">
        <f t="shared" si="19"/>
        <v>0</v>
      </c>
      <c r="AK60" s="43">
        <f t="shared" si="19"/>
        <v>0</v>
      </c>
      <c r="AL60" s="44">
        <f t="shared" si="19"/>
        <v>0</v>
      </c>
      <c r="AM60" s="44">
        <f t="shared" si="19"/>
        <v>0</v>
      </c>
      <c r="AN60" s="44">
        <f t="shared" si="19"/>
        <v>0</v>
      </c>
      <c r="AO60" s="44">
        <f t="shared" si="19"/>
        <v>0</v>
      </c>
      <c r="AP60" s="42">
        <f t="shared" si="19"/>
        <v>0</v>
      </c>
      <c r="AQ60" s="43">
        <f t="shared" si="19"/>
        <v>0</v>
      </c>
      <c r="AR60" s="44">
        <f t="shared" si="19"/>
        <v>0</v>
      </c>
      <c r="AS60" s="42">
        <f t="shared" si="19"/>
        <v>0</v>
      </c>
      <c r="AT60" s="42">
        <f t="shared" si="19"/>
        <v>0</v>
      </c>
    </row>
    <row r="61" spans="1:46" x14ac:dyDescent="0.25">
      <c r="A61" s="39">
        <v>57</v>
      </c>
      <c r="B61" s="119" t="s">
        <v>182</v>
      </c>
      <c r="C61" s="115" t="s">
        <v>0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0"/>
      <c r="Q61" s="3"/>
      <c r="R61" s="3"/>
      <c r="S61" s="3"/>
      <c r="T61" s="3"/>
      <c r="U61" s="3"/>
      <c r="V61" s="3"/>
      <c r="W61" s="3"/>
      <c r="X61" s="3"/>
      <c r="Y61" s="3"/>
      <c r="Z61" s="3"/>
      <c r="AA61" s="2"/>
      <c r="AB61" s="10"/>
      <c r="AC61" s="3"/>
      <c r="AD61" s="3"/>
      <c r="AE61" s="3"/>
      <c r="AF61" s="3"/>
      <c r="AG61" s="3"/>
      <c r="AH61" s="3"/>
      <c r="AI61" s="3"/>
      <c r="AJ61" s="2"/>
      <c r="AK61" s="10"/>
      <c r="AL61" s="3"/>
      <c r="AM61" s="3"/>
      <c r="AN61" s="3"/>
      <c r="AO61" s="3"/>
      <c r="AP61" s="2"/>
      <c r="AQ61" s="10"/>
      <c r="AR61" s="3"/>
      <c r="AS61" s="2"/>
      <c r="AT61" s="2"/>
    </row>
    <row r="62" spans="1:46" x14ac:dyDescent="0.25">
      <c r="A62" s="23">
        <v>58</v>
      </c>
      <c r="B62" s="119" t="s">
        <v>183</v>
      </c>
      <c r="C62" s="115" t="s">
        <v>0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5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0"/>
      <c r="AB62" s="51"/>
      <c r="AC62" s="41"/>
      <c r="AD62" s="41"/>
      <c r="AE62" s="41"/>
      <c r="AF62" s="41"/>
      <c r="AG62" s="41"/>
      <c r="AH62" s="41"/>
      <c r="AI62" s="41"/>
      <c r="AJ62" s="40"/>
      <c r="AK62" s="51"/>
      <c r="AL62" s="41"/>
      <c r="AM62" s="41"/>
      <c r="AN62" s="41"/>
      <c r="AO62" s="41"/>
      <c r="AP62" s="40"/>
      <c r="AQ62" s="51"/>
      <c r="AR62" s="41"/>
      <c r="AS62" s="40"/>
      <c r="AT62" s="40"/>
    </row>
    <row r="63" spans="1:46" x14ac:dyDescent="0.25">
      <c r="A63" s="39">
        <v>59</v>
      </c>
      <c r="B63" s="119" t="s">
        <v>184</v>
      </c>
      <c r="C63" s="115" t="s">
        <v>0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0"/>
      <c r="Q63" s="3"/>
      <c r="R63" s="3"/>
      <c r="S63" s="3"/>
      <c r="T63" s="3"/>
      <c r="U63" s="3"/>
      <c r="V63" s="3"/>
      <c r="W63" s="3"/>
      <c r="X63" s="3"/>
      <c r="Y63" s="3"/>
      <c r="Z63" s="3"/>
      <c r="AA63" s="2"/>
      <c r="AB63" s="10"/>
      <c r="AC63" s="3"/>
      <c r="AD63" s="3"/>
      <c r="AE63" s="3"/>
      <c r="AF63" s="3"/>
      <c r="AG63" s="3"/>
      <c r="AH63" s="3"/>
      <c r="AI63" s="3"/>
      <c r="AJ63" s="2"/>
      <c r="AK63" s="10"/>
      <c r="AL63" s="3"/>
      <c r="AM63" s="3"/>
      <c r="AN63" s="3"/>
      <c r="AO63" s="3"/>
      <c r="AP63" s="2"/>
      <c r="AQ63" s="10"/>
      <c r="AR63" s="3"/>
      <c r="AS63" s="2"/>
      <c r="AT63" s="2"/>
    </row>
    <row r="64" spans="1:46" x14ac:dyDescent="0.25">
      <c r="A64" s="23">
        <v>60</v>
      </c>
      <c r="B64" s="119" t="s">
        <v>185</v>
      </c>
      <c r="C64" s="115" t="s">
        <v>0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5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0"/>
      <c r="AB64" s="51"/>
      <c r="AC64" s="41"/>
      <c r="AD64" s="41"/>
      <c r="AE64" s="41"/>
      <c r="AF64" s="41"/>
      <c r="AG64" s="41"/>
      <c r="AH64" s="41"/>
      <c r="AI64" s="41"/>
      <c r="AJ64" s="40"/>
      <c r="AK64" s="51"/>
      <c r="AL64" s="41"/>
      <c r="AM64" s="41"/>
      <c r="AN64" s="41"/>
      <c r="AO64" s="41"/>
      <c r="AP64" s="40"/>
      <c r="AQ64" s="51"/>
      <c r="AR64" s="41"/>
      <c r="AS64" s="40"/>
      <c r="AT64" s="40"/>
    </row>
    <row r="65" spans="1:46" x14ac:dyDescent="0.25">
      <c r="A65" s="39">
        <v>61</v>
      </c>
      <c r="B65" s="119" t="s">
        <v>220</v>
      </c>
      <c r="C65" s="115" t="s">
        <v>0</v>
      </c>
      <c r="D65" s="42">
        <f>SUM(D66,D68,D72:D73)</f>
        <v>0</v>
      </c>
      <c r="E65" s="42">
        <f t="shared" ref="E65:AT65" si="20">SUM(E66,E68,E72:E73)</f>
        <v>0</v>
      </c>
      <c r="F65" s="42">
        <f t="shared" si="20"/>
        <v>0</v>
      </c>
      <c r="G65" s="42">
        <f t="shared" si="20"/>
        <v>0</v>
      </c>
      <c r="H65" s="42">
        <f t="shared" si="20"/>
        <v>0</v>
      </c>
      <c r="I65" s="42">
        <f t="shared" si="20"/>
        <v>0</v>
      </c>
      <c r="J65" s="42">
        <f t="shared" si="20"/>
        <v>0</v>
      </c>
      <c r="K65" s="42">
        <f t="shared" si="20"/>
        <v>0</v>
      </c>
      <c r="L65" s="42">
        <f t="shared" si="20"/>
        <v>0</v>
      </c>
      <c r="M65" s="42">
        <f t="shared" si="20"/>
        <v>0</v>
      </c>
      <c r="N65" s="42">
        <f t="shared" si="20"/>
        <v>0</v>
      </c>
      <c r="O65" s="42">
        <f t="shared" si="20"/>
        <v>0</v>
      </c>
      <c r="P65" s="43">
        <f t="shared" si="20"/>
        <v>0</v>
      </c>
      <c r="Q65" s="44">
        <f t="shared" si="20"/>
        <v>0</v>
      </c>
      <c r="R65" s="44">
        <f t="shared" si="20"/>
        <v>0</v>
      </c>
      <c r="S65" s="44">
        <f t="shared" si="20"/>
        <v>0</v>
      </c>
      <c r="T65" s="44">
        <f t="shared" si="20"/>
        <v>0</v>
      </c>
      <c r="U65" s="44">
        <f t="shared" si="20"/>
        <v>0</v>
      </c>
      <c r="V65" s="44">
        <f t="shared" si="20"/>
        <v>0</v>
      </c>
      <c r="W65" s="44">
        <f t="shared" si="20"/>
        <v>0</v>
      </c>
      <c r="X65" s="44">
        <f t="shared" si="20"/>
        <v>0</v>
      </c>
      <c r="Y65" s="44">
        <f t="shared" si="20"/>
        <v>0</v>
      </c>
      <c r="Z65" s="44">
        <f t="shared" si="20"/>
        <v>0</v>
      </c>
      <c r="AA65" s="42">
        <f t="shared" si="20"/>
        <v>0</v>
      </c>
      <c r="AB65" s="43">
        <f t="shared" si="20"/>
        <v>0</v>
      </c>
      <c r="AC65" s="44">
        <f t="shared" si="20"/>
        <v>0</v>
      </c>
      <c r="AD65" s="44">
        <f t="shared" si="20"/>
        <v>0</v>
      </c>
      <c r="AE65" s="44">
        <f t="shared" si="20"/>
        <v>0</v>
      </c>
      <c r="AF65" s="44">
        <f t="shared" si="20"/>
        <v>0</v>
      </c>
      <c r="AG65" s="44">
        <f t="shared" si="20"/>
        <v>0</v>
      </c>
      <c r="AH65" s="44">
        <f t="shared" si="20"/>
        <v>0</v>
      </c>
      <c r="AI65" s="44">
        <f t="shared" si="20"/>
        <v>0</v>
      </c>
      <c r="AJ65" s="42">
        <f t="shared" si="20"/>
        <v>0</v>
      </c>
      <c r="AK65" s="43">
        <f t="shared" si="20"/>
        <v>0</v>
      </c>
      <c r="AL65" s="44">
        <f t="shared" si="20"/>
        <v>0</v>
      </c>
      <c r="AM65" s="44">
        <f t="shared" si="20"/>
        <v>0</v>
      </c>
      <c r="AN65" s="44">
        <f t="shared" si="20"/>
        <v>0</v>
      </c>
      <c r="AO65" s="44">
        <f t="shared" si="20"/>
        <v>0</v>
      </c>
      <c r="AP65" s="42">
        <f t="shared" si="20"/>
        <v>0</v>
      </c>
      <c r="AQ65" s="43">
        <f t="shared" si="20"/>
        <v>0</v>
      </c>
      <c r="AR65" s="44">
        <f t="shared" si="20"/>
        <v>0</v>
      </c>
      <c r="AS65" s="42">
        <f t="shared" si="20"/>
        <v>0</v>
      </c>
      <c r="AT65" s="42">
        <f t="shared" si="20"/>
        <v>0</v>
      </c>
    </row>
    <row r="66" spans="1:46" x14ac:dyDescent="0.25">
      <c r="A66" s="23">
        <v>62</v>
      </c>
      <c r="B66" s="119" t="s">
        <v>221</v>
      </c>
      <c r="C66" s="115" t="s">
        <v>0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5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0"/>
      <c r="AB66" s="51"/>
      <c r="AC66" s="41"/>
      <c r="AD66" s="41"/>
      <c r="AE66" s="41"/>
      <c r="AF66" s="41"/>
      <c r="AG66" s="41"/>
      <c r="AH66" s="41"/>
      <c r="AI66" s="41"/>
      <c r="AJ66" s="40"/>
      <c r="AK66" s="51"/>
      <c r="AL66" s="41"/>
      <c r="AM66" s="41"/>
      <c r="AN66" s="41"/>
      <c r="AO66" s="41"/>
      <c r="AP66" s="40"/>
      <c r="AQ66" s="51"/>
      <c r="AR66" s="41"/>
      <c r="AS66" s="40"/>
      <c r="AT66" s="40"/>
    </row>
    <row r="67" spans="1:46" x14ac:dyDescent="0.25">
      <c r="A67" s="39">
        <v>63</v>
      </c>
      <c r="B67" s="123" t="s">
        <v>222</v>
      </c>
      <c r="C67" s="115" t="s">
        <v>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0"/>
      <c r="Q67" s="3"/>
      <c r="R67" s="3"/>
      <c r="S67" s="3"/>
      <c r="T67" s="3"/>
      <c r="U67" s="3"/>
      <c r="V67" s="3"/>
      <c r="W67" s="3"/>
      <c r="X67" s="3"/>
      <c r="Y67" s="3"/>
      <c r="Z67" s="3"/>
      <c r="AA67" s="2"/>
      <c r="AB67" s="10"/>
      <c r="AC67" s="3"/>
      <c r="AD67" s="3"/>
      <c r="AE67" s="3"/>
      <c r="AF67" s="3"/>
      <c r="AG67" s="3"/>
      <c r="AH67" s="3"/>
      <c r="AI67" s="3"/>
      <c r="AJ67" s="2"/>
      <c r="AK67" s="10"/>
      <c r="AL67" s="3"/>
      <c r="AM67" s="3"/>
      <c r="AN67" s="3"/>
      <c r="AO67" s="3"/>
      <c r="AP67" s="2"/>
      <c r="AQ67" s="10"/>
      <c r="AR67" s="3"/>
      <c r="AS67" s="2"/>
      <c r="AT67" s="2"/>
    </row>
    <row r="68" spans="1:46" x14ac:dyDescent="0.25">
      <c r="A68" s="23">
        <v>64</v>
      </c>
      <c r="B68" s="119" t="s">
        <v>223</v>
      </c>
      <c r="C68" s="115" t="s">
        <v>0</v>
      </c>
      <c r="D68" s="109">
        <f>SUM(D70:D71)</f>
        <v>0</v>
      </c>
      <c r="E68" s="109">
        <f t="shared" ref="E68:AT68" si="21">SUM(E70:E71)</f>
        <v>0</v>
      </c>
      <c r="F68" s="109">
        <f t="shared" si="21"/>
        <v>0</v>
      </c>
      <c r="G68" s="109">
        <f t="shared" si="21"/>
        <v>0</v>
      </c>
      <c r="H68" s="109">
        <f t="shared" si="21"/>
        <v>0</v>
      </c>
      <c r="I68" s="109">
        <f t="shared" si="21"/>
        <v>0</v>
      </c>
      <c r="J68" s="109">
        <f t="shared" si="21"/>
        <v>0</v>
      </c>
      <c r="K68" s="109">
        <f t="shared" si="21"/>
        <v>0</v>
      </c>
      <c r="L68" s="109">
        <f t="shared" si="21"/>
        <v>0</v>
      </c>
      <c r="M68" s="109">
        <f t="shared" si="21"/>
        <v>0</v>
      </c>
      <c r="N68" s="109">
        <f t="shared" si="21"/>
        <v>0</v>
      </c>
      <c r="O68" s="109">
        <f t="shared" si="21"/>
        <v>0</v>
      </c>
      <c r="P68" s="111">
        <f t="shared" si="21"/>
        <v>0</v>
      </c>
      <c r="Q68" s="110">
        <f t="shared" si="21"/>
        <v>0</v>
      </c>
      <c r="R68" s="110">
        <f t="shared" si="21"/>
        <v>0</v>
      </c>
      <c r="S68" s="110">
        <f t="shared" si="21"/>
        <v>0</v>
      </c>
      <c r="T68" s="110">
        <f t="shared" si="21"/>
        <v>0</v>
      </c>
      <c r="U68" s="110">
        <f t="shared" si="21"/>
        <v>0</v>
      </c>
      <c r="V68" s="110">
        <f t="shared" si="21"/>
        <v>0</v>
      </c>
      <c r="W68" s="110">
        <f t="shared" si="21"/>
        <v>0</v>
      </c>
      <c r="X68" s="110">
        <f t="shared" si="21"/>
        <v>0</v>
      </c>
      <c r="Y68" s="110">
        <f t="shared" si="21"/>
        <v>0</v>
      </c>
      <c r="Z68" s="110">
        <f t="shared" si="21"/>
        <v>0</v>
      </c>
      <c r="AA68" s="109">
        <f t="shared" si="21"/>
        <v>0</v>
      </c>
      <c r="AB68" s="111">
        <f t="shared" si="21"/>
        <v>0</v>
      </c>
      <c r="AC68" s="110">
        <f t="shared" si="21"/>
        <v>0</v>
      </c>
      <c r="AD68" s="110">
        <f t="shared" si="21"/>
        <v>0</v>
      </c>
      <c r="AE68" s="110">
        <f t="shared" si="21"/>
        <v>0</v>
      </c>
      <c r="AF68" s="110">
        <f t="shared" si="21"/>
        <v>0</v>
      </c>
      <c r="AG68" s="110">
        <f t="shared" si="21"/>
        <v>0</v>
      </c>
      <c r="AH68" s="110">
        <f t="shared" si="21"/>
        <v>0</v>
      </c>
      <c r="AI68" s="110">
        <f t="shared" si="21"/>
        <v>0</v>
      </c>
      <c r="AJ68" s="109">
        <f t="shared" si="21"/>
        <v>0</v>
      </c>
      <c r="AK68" s="111">
        <f t="shared" si="21"/>
        <v>0</v>
      </c>
      <c r="AL68" s="110">
        <f t="shared" si="21"/>
        <v>0</v>
      </c>
      <c r="AM68" s="110">
        <f t="shared" si="21"/>
        <v>0</v>
      </c>
      <c r="AN68" s="110">
        <f t="shared" si="21"/>
        <v>0</v>
      </c>
      <c r="AO68" s="110">
        <f t="shared" si="21"/>
        <v>0</v>
      </c>
      <c r="AP68" s="109">
        <f t="shared" si="21"/>
        <v>0</v>
      </c>
      <c r="AQ68" s="111">
        <f t="shared" si="21"/>
        <v>0</v>
      </c>
      <c r="AR68" s="110">
        <f t="shared" si="21"/>
        <v>0</v>
      </c>
      <c r="AS68" s="109">
        <f t="shared" si="21"/>
        <v>0</v>
      </c>
      <c r="AT68" s="109">
        <f t="shared" si="21"/>
        <v>0</v>
      </c>
    </row>
    <row r="69" spans="1:46" x14ac:dyDescent="0.25">
      <c r="A69" s="39">
        <v>65</v>
      </c>
      <c r="B69" s="123" t="s">
        <v>222</v>
      </c>
      <c r="C69" s="115" t="s">
        <v>0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0"/>
      <c r="Q69" s="3"/>
      <c r="R69" s="3"/>
      <c r="S69" s="3"/>
      <c r="T69" s="3"/>
      <c r="U69" s="3"/>
      <c r="V69" s="3"/>
      <c r="W69" s="3"/>
      <c r="X69" s="3"/>
      <c r="Y69" s="3"/>
      <c r="Z69" s="3"/>
      <c r="AA69" s="2"/>
      <c r="AB69" s="10"/>
      <c r="AC69" s="3"/>
      <c r="AD69" s="3"/>
      <c r="AE69" s="3"/>
      <c r="AF69" s="3"/>
      <c r="AG69" s="3"/>
      <c r="AH69" s="3"/>
      <c r="AI69" s="3"/>
      <c r="AJ69" s="2"/>
      <c r="AK69" s="10"/>
      <c r="AL69" s="3"/>
      <c r="AM69" s="3"/>
      <c r="AN69" s="3"/>
      <c r="AO69" s="3"/>
      <c r="AP69" s="2"/>
      <c r="AQ69" s="10"/>
      <c r="AR69" s="3"/>
      <c r="AS69" s="2"/>
      <c r="AT69" s="2"/>
    </row>
    <row r="70" spans="1:46" x14ac:dyDescent="0.25">
      <c r="A70" s="23">
        <v>66</v>
      </c>
      <c r="B70" s="119" t="s">
        <v>224</v>
      </c>
      <c r="C70" s="115" t="s">
        <v>0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5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0"/>
      <c r="AB70" s="51"/>
      <c r="AC70" s="41"/>
      <c r="AD70" s="41"/>
      <c r="AE70" s="41"/>
      <c r="AF70" s="41"/>
      <c r="AG70" s="41"/>
      <c r="AH70" s="41"/>
      <c r="AI70" s="41"/>
      <c r="AJ70" s="40"/>
      <c r="AK70" s="51"/>
      <c r="AL70" s="41"/>
      <c r="AM70" s="41"/>
      <c r="AN70" s="41"/>
      <c r="AO70" s="41"/>
      <c r="AP70" s="40"/>
      <c r="AQ70" s="51"/>
      <c r="AR70" s="41"/>
      <c r="AS70" s="40"/>
      <c r="AT70" s="40"/>
    </row>
    <row r="71" spans="1:46" x14ac:dyDescent="0.25">
      <c r="A71" s="39">
        <v>67</v>
      </c>
      <c r="B71" s="119" t="s">
        <v>225</v>
      </c>
      <c r="C71" s="115" t="s">
        <v>0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0"/>
      <c r="Q71" s="3"/>
      <c r="R71" s="3"/>
      <c r="S71" s="3"/>
      <c r="T71" s="3"/>
      <c r="U71" s="3"/>
      <c r="V71" s="3"/>
      <c r="W71" s="3"/>
      <c r="X71" s="3"/>
      <c r="Y71" s="3"/>
      <c r="Z71" s="3"/>
      <c r="AA71" s="2"/>
      <c r="AB71" s="10"/>
      <c r="AC71" s="3"/>
      <c r="AD71" s="3"/>
      <c r="AE71" s="3"/>
      <c r="AF71" s="3"/>
      <c r="AG71" s="3"/>
      <c r="AH71" s="3"/>
      <c r="AI71" s="3"/>
      <c r="AJ71" s="2"/>
      <c r="AK71" s="10"/>
      <c r="AL71" s="3"/>
      <c r="AM71" s="3"/>
      <c r="AN71" s="3"/>
      <c r="AO71" s="3"/>
      <c r="AP71" s="2"/>
      <c r="AQ71" s="10"/>
      <c r="AR71" s="3"/>
      <c r="AS71" s="2"/>
      <c r="AT71" s="2"/>
    </row>
    <row r="72" spans="1:46" x14ac:dyDescent="0.25">
      <c r="A72" s="23">
        <v>68</v>
      </c>
      <c r="B72" s="119" t="s">
        <v>226</v>
      </c>
      <c r="C72" s="115" t="s">
        <v>0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5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0"/>
      <c r="AB72" s="51"/>
      <c r="AC72" s="41"/>
      <c r="AD72" s="41"/>
      <c r="AE72" s="41"/>
      <c r="AF72" s="41"/>
      <c r="AG72" s="41"/>
      <c r="AH72" s="41"/>
      <c r="AI72" s="41"/>
      <c r="AJ72" s="40"/>
      <c r="AK72" s="51"/>
      <c r="AL72" s="41"/>
      <c r="AM72" s="41"/>
      <c r="AN72" s="41"/>
      <c r="AO72" s="41"/>
      <c r="AP72" s="40"/>
      <c r="AQ72" s="51"/>
      <c r="AR72" s="41"/>
      <c r="AS72" s="40"/>
      <c r="AT72" s="40"/>
    </row>
    <row r="73" spans="1:46" x14ac:dyDescent="0.25">
      <c r="A73" s="39">
        <v>69</v>
      </c>
      <c r="B73" s="119" t="s">
        <v>227</v>
      </c>
      <c r="C73" s="115" t="s">
        <v>0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0"/>
      <c r="Q73" s="3"/>
      <c r="R73" s="3"/>
      <c r="S73" s="3"/>
      <c r="T73" s="3"/>
      <c r="U73" s="3"/>
      <c r="V73" s="3"/>
      <c r="W73" s="3"/>
      <c r="X73" s="3"/>
      <c r="Y73" s="3"/>
      <c r="Z73" s="3"/>
      <c r="AA73" s="2"/>
      <c r="AB73" s="10"/>
      <c r="AC73" s="3"/>
      <c r="AD73" s="3"/>
      <c r="AE73" s="3"/>
      <c r="AF73" s="3"/>
      <c r="AG73" s="3"/>
      <c r="AH73" s="3"/>
      <c r="AI73" s="3"/>
      <c r="AJ73" s="2"/>
      <c r="AK73" s="10"/>
      <c r="AL73" s="3"/>
      <c r="AM73" s="3"/>
      <c r="AN73" s="3"/>
      <c r="AO73" s="3"/>
      <c r="AP73" s="2"/>
      <c r="AQ73" s="10"/>
      <c r="AR73" s="3"/>
      <c r="AS73" s="2"/>
      <c r="AT73" s="2"/>
    </row>
    <row r="74" spans="1:46" x14ac:dyDescent="0.25">
      <c r="A74" s="23">
        <v>70</v>
      </c>
      <c r="B74" s="119" t="s">
        <v>228</v>
      </c>
      <c r="C74" s="115" t="s">
        <v>0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5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0"/>
      <c r="AB74" s="51"/>
      <c r="AC74" s="41"/>
      <c r="AD74" s="41"/>
      <c r="AE74" s="41"/>
      <c r="AF74" s="41"/>
      <c r="AG74" s="41"/>
      <c r="AH74" s="41"/>
      <c r="AI74" s="41"/>
      <c r="AJ74" s="40"/>
      <c r="AK74" s="51"/>
      <c r="AL74" s="41"/>
      <c r="AM74" s="41"/>
      <c r="AN74" s="41"/>
      <c r="AO74" s="41"/>
      <c r="AP74" s="40"/>
      <c r="AQ74" s="51"/>
      <c r="AR74" s="41"/>
      <c r="AS74" s="40"/>
      <c r="AT74" s="40"/>
    </row>
    <row r="75" spans="1:46" x14ac:dyDescent="0.25">
      <c r="A75" s="39">
        <v>71</v>
      </c>
      <c r="B75" s="123" t="s">
        <v>229</v>
      </c>
      <c r="C75" s="115" t="s">
        <v>0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10"/>
      <c r="Q75" s="3"/>
      <c r="R75" s="3"/>
      <c r="S75" s="3"/>
      <c r="T75" s="3"/>
      <c r="U75" s="3"/>
      <c r="V75" s="3"/>
      <c r="W75" s="3"/>
      <c r="X75" s="3"/>
      <c r="Y75" s="3"/>
      <c r="Z75" s="3"/>
      <c r="AA75" s="2"/>
      <c r="AB75" s="10"/>
      <c r="AC75" s="3"/>
      <c r="AD75" s="3"/>
      <c r="AE75" s="3"/>
      <c r="AF75" s="3"/>
      <c r="AG75" s="3"/>
      <c r="AH75" s="3"/>
      <c r="AI75" s="3"/>
      <c r="AJ75" s="2"/>
      <c r="AK75" s="10"/>
      <c r="AL75" s="3"/>
      <c r="AM75" s="3"/>
      <c r="AN75" s="3"/>
      <c r="AO75" s="3"/>
      <c r="AP75" s="2"/>
      <c r="AQ75" s="10"/>
      <c r="AR75" s="3"/>
      <c r="AS75" s="2"/>
      <c r="AT75" s="2"/>
    </row>
    <row r="76" spans="1:46" x14ac:dyDescent="0.25">
      <c r="A76" s="23">
        <v>72</v>
      </c>
      <c r="B76" s="119" t="s">
        <v>230</v>
      </c>
      <c r="C76" s="115" t="s">
        <v>0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5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0"/>
      <c r="AB76" s="51"/>
      <c r="AC76" s="41"/>
      <c r="AD76" s="41"/>
      <c r="AE76" s="41"/>
      <c r="AF76" s="41"/>
      <c r="AG76" s="41"/>
      <c r="AH76" s="41"/>
      <c r="AI76" s="41"/>
      <c r="AJ76" s="40"/>
      <c r="AK76" s="51"/>
      <c r="AL76" s="41"/>
      <c r="AM76" s="41"/>
      <c r="AN76" s="41"/>
      <c r="AO76" s="41"/>
      <c r="AP76" s="40"/>
      <c r="AQ76" s="51"/>
      <c r="AR76" s="41"/>
      <c r="AS76" s="40"/>
      <c r="AT76" s="40"/>
    </row>
    <row r="77" spans="1:46" x14ac:dyDescent="0.25">
      <c r="A77" s="39">
        <v>73</v>
      </c>
      <c r="B77" s="119" t="s">
        <v>231</v>
      </c>
      <c r="C77" s="115" t="s">
        <v>0</v>
      </c>
      <c r="D77" s="42">
        <f>SUM(D78,D84)</f>
        <v>0</v>
      </c>
      <c r="E77" s="42">
        <f t="shared" ref="E77:AT77" si="22">SUM(E78,E84)</f>
        <v>0</v>
      </c>
      <c r="F77" s="42">
        <f t="shared" si="22"/>
        <v>0</v>
      </c>
      <c r="G77" s="42">
        <f t="shared" si="22"/>
        <v>0</v>
      </c>
      <c r="H77" s="42">
        <f t="shared" si="22"/>
        <v>0</v>
      </c>
      <c r="I77" s="42">
        <f t="shared" si="22"/>
        <v>0</v>
      </c>
      <c r="J77" s="42">
        <f t="shared" si="22"/>
        <v>0</v>
      </c>
      <c r="K77" s="42">
        <f t="shared" si="22"/>
        <v>0</v>
      </c>
      <c r="L77" s="42">
        <f t="shared" si="22"/>
        <v>0</v>
      </c>
      <c r="M77" s="42">
        <f t="shared" si="22"/>
        <v>0</v>
      </c>
      <c r="N77" s="42">
        <f t="shared" si="22"/>
        <v>0</v>
      </c>
      <c r="O77" s="42">
        <f t="shared" si="22"/>
        <v>0</v>
      </c>
      <c r="P77" s="43">
        <f t="shared" si="22"/>
        <v>0</v>
      </c>
      <c r="Q77" s="44">
        <f t="shared" si="22"/>
        <v>0</v>
      </c>
      <c r="R77" s="44">
        <f t="shared" si="22"/>
        <v>0</v>
      </c>
      <c r="S77" s="44">
        <f t="shared" si="22"/>
        <v>0</v>
      </c>
      <c r="T77" s="44">
        <f t="shared" si="22"/>
        <v>0</v>
      </c>
      <c r="U77" s="44">
        <f t="shared" si="22"/>
        <v>0</v>
      </c>
      <c r="V77" s="44">
        <f t="shared" si="22"/>
        <v>0</v>
      </c>
      <c r="W77" s="44">
        <f t="shared" si="22"/>
        <v>0</v>
      </c>
      <c r="X77" s="44">
        <f t="shared" si="22"/>
        <v>0</v>
      </c>
      <c r="Y77" s="44">
        <f t="shared" si="22"/>
        <v>0</v>
      </c>
      <c r="Z77" s="44">
        <f t="shared" si="22"/>
        <v>0</v>
      </c>
      <c r="AA77" s="42">
        <f t="shared" si="22"/>
        <v>0</v>
      </c>
      <c r="AB77" s="43">
        <f t="shared" si="22"/>
        <v>0</v>
      </c>
      <c r="AC77" s="44">
        <f t="shared" si="22"/>
        <v>0</v>
      </c>
      <c r="AD77" s="44">
        <f t="shared" si="22"/>
        <v>0</v>
      </c>
      <c r="AE77" s="44">
        <f t="shared" si="22"/>
        <v>0</v>
      </c>
      <c r="AF77" s="44">
        <f t="shared" si="22"/>
        <v>0</v>
      </c>
      <c r="AG77" s="44">
        <f t="shared" si="22"/>
        <v>0</v>
      </c>
      <c r="AH77" s="44">
        <f t="shared" si="22"/>
        <v>0</v>
      </c>
      <c r="AI77" s="44">
        <f t="shared" si="22"/>
        <v>0</v>
      </c>
      <c r="AJ77" s="42">
        <f t="shared" si="22"/>
        <v>0</v>
      </c>
      <c r="AK77" s="43">
        <f t="shared" si="22"/>
        <v>0</v>
      </c>
      <c r="AL77" s="44">
        <f t="shared" si="22"/>
        <v>0</v>
      </c>
      <c r="AM77" s="44">
        <f t="shared" si="22"/>
        <v>0</v>
      </c>
      <c r="AN77" s="44">
        <f t="shared" si="22"/>
        <v>0</v>
      </c>
      <c r="AO77" s="44">
        <f t="shared" si="22"/>
        <v>0</v>
      </c>
      <c r="AP77" s="42">
        <f t="shared" si="22"/>
        <v>0</v>
      </c>
      <c r="AQ77" s="43">
        <f t="shared" si="22"/>
        <v>0</v>
      </c>
      <c r="AR77" s="44">
        <f t="shared" si="22"/>
        <v>0</v>
      </c>
      <c r="AS77" s="42">
        <f t="shared" si="22"/>
        <v>0</v>
      </c>
      <c r="AT77" s="42">
        <f t="shared" si="22"/>
        <v>0</v>
      </c>
    </row>
    <row r="78" spans="1:46" x14ac:dyDescent="0.25">
      <c r="A78" s="23">
        <v>74</v>
      </c>
      <c r="B78" s="119" t="s">
        <v>232</v>
      </c>
      <c r="C78" s="115" t="s">
        <v>0</v>
      </c>
      <c r="D78" s="109">
        <f>SUM(D79,D82:D83)</f>
        <v>0</v>
      </c>
      <c r="E78" s="109">
        <f t="shared" ref="E78:AT78" si="23">SUM(E79,E82:E83)</f>
        <v>0</v>
      </c>
      <c r="F78" s="109">
        <f t="shared" si="23"/>
        <v>0</v>
      </c>
      <c r="G78" s="109">
        <f t="shared" si="23"/>
        <v>0</v>
      </c>
      <c r="H78" s="109">
        <f t="shared" si="23"/>
        <v>0</v>
      </c>
      <c r="I78" s="109">
        <f t="shared" si="23"/>
        <v>0</v>
      </c>
      <c r="J78" s="109">
        <f t="shared" si="23"/>
        <v>0</v>
      </c>
      <c r="K78" s="109">
        <f t="shared" si="23"/>
        <v>0</v>
      </c>
      <c r="L78" s="109">
        <f t="shared" si="23"/>
        <v>0</v>
      </c>
      <c r="M78" s="109">
        <f t="shared" si="23"/>
        <v>0</v>
      </c>
      <c r="N78" s="109">
        <f t="shared" si="23"/>
        <v>0</v>
      </c>
      <c r="O78" s="109">
        <f t="shared" si="23"/>
        <v>0</v>
      </c>
      <c r="P78" s="111">
        <f t="shared" si="23"/>
        <v>0</v>
      </c>
      <c r="Q78" s="110">
        <f t="shared" si="23"/>
        <v>0</v>
      </c>
      <c r="R78" s="110">
        <f t="shared" si="23"/>
        <v>0</v>
      </c>
      <c r="S78" s="110">
        <f t="shared" si="23"/>
        <v>0</v>
      </c>
      <c r="T78" s="110">
        <f t="shared" si="23"/>
        <v>0</v>
      </c>
      <c r="U78" s="110">
        <f t="shared" si="23"/>
        <v>0</v>
      </c>
      <c r="V78" s="110">
        <f t="shared" si="23"/>
        <v>0</v>
      </c>
      <c r="W78" s="110">
        <f t="shared" si="23"/>
        <v>0</v>
      </c>
      <c r="X78" s="110">
        <f t="shared" si="23"/>
        <v>0</v>
      </c>
      <c r="Y78" s="110">
        <f t="shared" si="23"/>
        <v>0</v>
      </c>
      <c r="Z78" s="110">
        <f t="shared" si="23"/>
        <v>0</v>
      </c>
      <c r="AA78" s="109">
        <f t="shared" si="23"/>
        <v>0</v>
      </c>
      <c r="AB78" s="111">
        <f t="shared" si="23"/>
        <v>0</v>
      </c>
      <c r="AC78" s="110">
        <f t="shared" si="23"/>
        <v>0</v>
      </c>
      <c r="AD78" s="110">
        <f t="shared" si="23"/>
        <v>0</v>
      </c>
      <c r="AE78" s="110">
        <f t="shared" si="23"/>
        <v>0</v>
      </c>
      <c r="AF78" s="110">
        <f t="shared" si="23"/>
        <v>0</v>
      </c>
      <c r="AG78" s="110">
        <f t="shared" si="23"/>
        <v>0</v>
      </c>
      <c r="AH78" s="110">
        <f t="shared" si="23"/>
        <v>0</v>
      </c>
      <c r="AI78" s="110">
        <f t="shared" si="23"/>
        <v>0</v>
      </c>
      <c r="AJ78" s="109">
        <f t="shared" si="23"/>
        <v>0</v>
      </c>
      <c r="AK78" s="111">
        <f t="shared" si="23"/>
        <v>0</v>
      </c>
      <c r="AL78" s="110">
        <f t="shared" si="23"/>
        <v>0</v>
      </c>
      <c r="AM78" s="110">
        <f t="shared" si="23"/>
        <v>0</v>
      </c>
      <c r="AN78" s="110">
        <f t="shared" si="23"/>
        <v>0</v>
      </c>
      <c r="AO78" s="110">
        <f t="shared" si="23"/>
        <v>0</v>
      </c>
      <c r="AP78" s="109">
        <f t="shared" si="23"/>
        <v>0</v>
      </c>
      <c r="AQ78" s="111">
        <f t="shared" si="23"/>
        <v>0</v>
      </c>
      <c r="AR78" s="110">
        <f t="shared" si="23"/>
        <v>0</v>
      </c>
      <c r="AS78" s="109">
        <f t="shared" si="23"/>
        <v>0</v>
      </c>
      <c r="AT78" s="109">
        <f t="shared" si="23"/>
        <v>0</v>
      </c>
    </row>
    <row r="79" spans="1:46" x14ac:dyDescent="0.25">
      <c r="A79" s="39">
        <v>75</v>
      </c>
      <c r="B79" s="119" t="s">
        <v>190</v>
      </c>
      <c r="C79" s="115" t="s">
        <v>0</v>
      </c>
      <c r="D79" s="109">
        <f>SUM(D80:D81)</f>
        <v>0</v>
      </c>
      <c r="E79" s="109">
        <f t="shared" ref="E79:AT79" si="24">SUM(E80:E81)</f>
        <v>0</v>
      </c>
      <c r="F79" s="109">
        <f t="shared" si="24"/>
        <v>0</v>
      </c>
      <c r="G79" s="109">
        <f t="shared" si="24"/>
        <v>0</v>
      </c>
      <c r="H79" s="109">
        <f t="shared" si="24"/>
        <v>0</v>
      </c>
      <c r="I79" s="109">
        <f t="shared" si="24"/>
        <v>0</v>
      </c>
      <c r="J79" s="109">
        <f t="shared" si="24"/>
        <v>0</v>
      </c>
      <c r="K79" s="109">
        <f t="shared" si="24"/>
        <v>0</v>
      </c>
      <c r="L79" s="109">
        <f t="shared" si="24"/>
        <v>0</v>
      </c>
      <c r="M79" s="109">
        <f t="shared" si="24"/>
        <v>0</v>
      </c>
      <c r="N79" s="109">
        <f t="shared" si="24"/>
        <v>0</v>
      </c>
      <c r="O79" s="109">
        <f t="shared" si="24"/>
        <v>0</v>
      </c>
      <c r="P79" s="111">
        <f t="shared" si="24"/>
        <v>0</v>
      </c>
      <c r="Q79" s="110">
        <f t="shared" si="24"/>
        <v>0</v>
      </c>
      <c r="R79" s="110">
        <f t="shared" si="24"/>
        <v>0</v>
      </c>
      <c r="S79" s="110">
        <f t="shared" si="24"/>
        <v>0</v>
      </c>
      <c r="T79" s="110">
        <f t="shared" si="24"/>
        <v>0</v>
      </c>
      <c r="U79" s="110">
        <f t="shared" si="24"/>
        <v>0</v>
      </c>
      <c r="V79" s="110">
        <f t="shared" si="24"/>
        <v>0</v>
      </c>
      <c r="W79" s="110">
        <f t="shared" si="24"/>
        <v>0</v>
      </c>
      <c r="X79" s="110">
        <f t="shared" si="24"/>
        <v>0</v>
      </c>
      <c r="Y79" s="110">
        <f t="shared" si="24"/>
        <v>0</v>
      </c>
      <c r="Z79" s="110">
        <f t="shared" si="24"/>
        <v>0</v>
      </c>
      <c r="AA79" s="109">
        <f t="shared" si="24"/>
        <v>0</v>
      </c>
      <c r="AB79" s="111">
        <f t="shared" si="24"/>
        <v>0</v>
      </c>
      <c r="AC79" s="110">
        <f t="shared" si="24"/>
        <v>0</v>
      </c>
      <c r="AD79" s="110">
        <f t="shared" si="24"/>
        <v>0</v>
      </c>
      <c r="AE79" s="110">
        <f t="shared" si="24"/>
        <v>0</v>
      </c>
      <c r="AF79" s="110">
        <f t="shared" si="24"/>
        <v>0</v>
      </c>
      <c r="AG79" s="110">
        <f t="shared" si="24"/>
        <v>0</v>
      </c>
      <c r="AH79" s="110">
        <f t="shared" si="24"/>
        <v>0</v>
      </c>
      <c r="AI79" s="110">
        <f t="shared" si="24"/>
        <v>0</v>
      </c>
      <c r="AJ79" s="109">
        <f t="shared" si="24"/>
        <v>0</v>
      </c>
      <c r="AK79" s="111">
        <f t="shared" si="24"/>
        <v>0</v>
      </c>
      <c r="AL79" s="110">
        <f t="shared" si="24"/>
        <v>0</v>
      </c>
      <c r="AM79" s="110">
        <f t="shared" si="24"/>
        <v>0</v>
      </c>
      <c r="AN79" s="110">
        <f t="shared" si="24"/>
        <v>0</v>
      </c>
      <c r="AO79" s="110">
        <f t="shared" si="24"/>
        <v>0</v>
      </c>
      <c r="AP79" s="109">
        <f t="shared" si="24"/>
        <v>0</v>
      </c>
      <c r="AQ79" s="111">
        <f t="shared" si="24"/>
        <v>0</v>
      </c>
      <c r="AR79" s="110">
        <f t="shared" si="24"/>
        <v>0</v>
      </c>
      <c r="AS79" s="109">
        <f t="shared" si="24"/>
        <v>0</v>
      </c>
      <c r="AT79" s="109">
        <f t="shared" si="24"/>
        <v>0</v>
      </c>
    </row>
    <row r="80" spans="1:46" x14ac:dyDescent="0.25">
      <c r="A80" s="23">
        <v>76</v>
      </c>
      <c r="B80" s="119" t="s">
        <v>191</v>
      </c>
      <c r="C80" s="115" t="s">
        <v>0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5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0"/>
      <c r="AB80" s="51"/>
      <c r="AC80" s="41"/>
      <c r="AD80" s="41"/>
      <c r="AE80" s="41"/>
      <c r="AF80" s="41"/>
      <c r="AG80" s="41"/>
      <c r="AH80" s="41"/>
      <c r="AI80" s="41"/>
      <c r="AJ80" s="40"/>
      <c r="AK80" s="51"/>
      <c r="AL80" s="41"/>
      <c r="AM80" s="41"/>
      <c r="AN80" s="41"/>
      <c r="AO80" s="41"/>
      <c r="AP80" s="40"/>
      <c r="AQ80" s="51"/>
      <c r="AR80" s="41"/>
      <c r="AS80" s="40"/>
      <c r="AT80" s="40"/>
    </row>
    <row r="81" spans="1:46" x14ac:dyDescent="0.25">
      <c r="A81" s="39">
        <v>77</v>
      </c>
      <c r="B81" s="119" t="s">
        <v>192</v>
      </c>
      <c r="C81" s="115" t="s">
        <v>0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0"/>
      <c r="Q81" s="3"/>
      <c r="R81" s="3"/>
      <c r="S81" s="3"/>
      <c r="T81" s="3"/>
      <c r="U81" s="3"/>
      <c r="V81" s="3"/>
      <c r="W81" s="3"/>
      <c r="X81" s="3"/>
      <c r="Y81" s="3"/>
      <c r="Z81" s="3"/>
      <c r="AA81" s="2"/>
      <c r="AB81" s="10"/>
      <c r="AC81" s="3"/>
      <c r="AD81" s="3"/>
      <c r="AE81" s="3"/>
      <c r="AF81" s="3"/>
      <c r="AG81" s="3"/>
      <c r="AH81" s="3"/>
      <c r="AI81" s="3"/>
      <c r="AJ81" s="2"/>
      <c r="AK81" s="10"/>
      <c r="AL81" s="3"/>
      <c r="AM81" s="3"/>
      <c r="AN81" s="3"/>
      <c r="AO81" s="3"/>
      <c r="AP81" s="2"/>
      <c r="AQ81" s="10"/>
      <c r="AR81" s="3"/>
      <c r="AS81" s="2"/>
      <c r="AT81" s="2"/>
    </row>
    <row r="82" spans="1:46" x14ac:dyDescent="0.25">
      <c r="A82" s="23">
        <v>78</v>
      </c>
      <c r="B82" s="119" t="s">
        <v>193</v>
      </c>
      <c r="C82" s="115" t="s">
        <v>0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5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0"/>
      <c r="AB82" s="51"/>
      <c r="AC82" s="41"/>
      <c r="AD82" s="41"/>
      <c r="AE82" s="41"/>
      <c r="AF82" s="41"/>
      <c r="AG82" s="41"/>
      <c r="AH82" s="41"/>
      <c r="AI82" s="41"/>
      <c r="AJ82" s="40"/>
      <c r="AK82" s="51"/>
      <c r="AL82" s="41"/>
      <c r="AM82" s="41"/>
      <c r="AN82" s="41"/>
      <c r="AO82" s="41"/>
      <c r="AP82" s="40"/>
      <c r="AQ82" s="51"/>
      <c r="AR82" s="41"/>
      <c r="AS82" s="40"/>
      <c r="AT82" s="40"/>
    </row>
    <row r="83" spans="1:46" ht="15" customHeight="1" x14ac:dyDescent="0.25">
      <c r="A83" s="39">
        <v>79</v>
      </c>
      <c r="B83" s="119" t="s">
        <v>233</v>
      </c>
      <c r="C83" s="115" t="s">
        <v>0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0"/>
      <c r="Q83" s="3"/>
      <c r="R83" s="3"/>
      <c r="S83" s="3"/>
      <c r="T83" s="3"/>
      <c r="U83" s="3"/>
      <c r="V83" s="3"/>
      <c r="W83" s="3"/>
      <c r="X83" s="3"/>
      <c r="Y83" s="3"/>
      <c r="Z83" s="3"/>
      <c r="AA83" s="2"/>
      <c r="AB83" s="10"/>
      <c r="AC83" s="3"/>
      <c r="AD83" s="3"/>
      <c r="AE83" s="3"/>
      <c r="AF83" s="3"/>
      <c r="AG83" s="3"/>
      <c r="AH83" s="3"/>
      <c r="AI83" s="3"/>
      <c r="AJ83" s="2"/>
      <c r="AK83" s="10"/>
      <c r="AL83" s="3"/>
      <c r="AM83" s="3"/>
      <c r="AN83" s="3"/>
      <c r="AO83" s="3"/>
      <c r="AP83" s="2"/>
      <c r="AQ83" s="10"/>
      <c r="AR83" s="3"/>
      <c r="AS83" s="2"/>
      <c r="AT83" s="2"/>
    </row>
    <row r="84" spans="1:46" x14ac:dyDescent="0.25">
      <c r="A84" s="23">
        <v>80</v>
      </c>
      <c r="B84" s="119" t="s">
        <v>195</v>
      </c>
      <c r="C84" s="115" t="s">
        <v>0</v>
      </c>
      <c r="D84" s="109">
        <f>SUM(D85,D88)</f>
        <v>0</v>
      </c>
      <c r="E84" s="109">
        <f t="shared" ref="E84:AT84" si="25">SUM(E85,E88)</f>
        <v>0</v>
      </c>
      <c r="F84" s="109">
        <f t="shared" si="25"/>
        <v>0</v>
      </c>
      <c r="G84" s="109">
        <f t="shared" si="25"/>
        <v>0</v>
      </c>
      <c r="H84" s="109">
        <f t="shared" si="25"/>
        <v>0</v>
      </c>
      <c r="I84" s="109">
        <f t="shared" si="25"/>
        <v>0</v>
      </c>
      <c r="J84" s="109">
        <f t="shared" si="25"/>
        <v>0</v>
      </c>
      <c r="K84" s="109">
        <f t="shared" si="25"/>
        <v>0</v>
      </c>
      <c r="L84" s="109">
        <f t="shared" si="25"/>
        <v>0</v>
      </c>
      <c r="M84" s="109">
        <f t="shared" si="25"/>
        <v>0</v>
      </c>
      <c r="N84" s="109">
        <f t="shared" si="25"/>
        <v>0</v>
      </c>
      <c r="O84" s="109">
        <f t="shared" si="25"/>
        <v>0</v>
      </c>
      <c r="P84" s="111">
        <f t="shared" si="25"/>
        <v>0</v>
      </c>
      <c r="Q84" s="110">
        <f t="shared" si="25"/>
        <v>0</v>
      </c>
      <c r="R84" s="110">
        <f t="shared" si="25"/>
        <v>0</v>
      </c>
      <c r="S84" s="110">
        <f t="shared" si="25"/>
        <v>0</v>
      </c>
      <c r="T84" s="110">
        <f t="shared" si="25"/>
        <v>0</v>
      </c>
      <c r="U84" s="110">
        <f t="shared" si="25"/>
        <v>0</v>
      </c>
      <c r="V84" s="110">
        <f t="shared" si="25"/>
        <v>0</v>
      </c>
      <c r="W84" s="110">
        <f t="shared" si="25"/>
        <v>0</v>
      </c>
      <c r="X84" s="110">
        <f t="shared" si="25"/>
        <v>0</v>
      </c>
      <c r="Y84" s="110">
        <f t="shared" si="25"/>
        <v>0</v>
      </c>
      <c r="Z84" s="110">
        <f t="shared" si="25"/>
        <v>0</v>
      </c>
      <c r="AA84" s="109">
        <f t="shared" si="25"/>
        <v>0</v>
      </c>
      <c r="AB84" s="111">
        <f t="shared" si="25"/>
        <v>0</v>
      </c>
      <c r="AC84" s="110">
        <f t="shared" si="25"/>
        <v>0</v>
      </c>
      <c r="AD84" s="110">
        <f t="shared" si="25"/>
        <v>0</v>
      </c>
      <c r="AE84" s="110">
        <f t="shared" si="25"/>
        <v>0</v>
      </c>
      <c r="AF84" s="110">
        <f t="shared" si="25"/>
        <v>0</v>
      </c>
      <c r="AG84" s="110">
        <f t="shared" si="25"/>
        <v>0</v>
      </c>
      <c r="AH84" s="110">
        <f t="shared" si="25"/>
        <v>0</v>
      </c>
      <c r="AI84" s="110">
        <f t="shared" si="25"/>
        <v>0</v>
      </c>
      <c r="AJ84" s="109">
        <f t="shared" si="25"/>
        <v>0</v>
      </c>
      <c r="AK84" s="111">
        <f t="shared" si="25"/>
        <v>0</v>
      </c>
      <c r="AL84" s="110">
        <f t="shared" si="25"/>
        <v>0</v>
      </c>
      <c r="AM84" s="110">
        <f t="shared" si="25"/>
        <v>0</v>
      </c>
      <c r="AN84" s="110">
        <f t="shared" si="25"/>
        <v>0</v>
      </c>
      <c r="AO84" s="110">
        <f t="shared" si="25"/>
        <v>0</v>
      </c>
      <c r="AP84" s="109">
        <f t="shared" si="25"/>
        <v>0</v>
      </c>
      <c r="AQ84" s="111">
        <f t="shared" si="25"/>
        <v>0</v>
      </c>
      <c r="AR84" s="110">
        <f t="shared" si="25"/>
        <v>0</v>
      </c>
      <c r="AS84" s="109">
        <f t="shared" si="25"/>
        <v>0</v>
      </c>
      <c r="AT84" s="109">
        <f t="shared" si="25"/>
        <v>0</v>
      </c>
    </row>
    <row r="85" spans="1:46" x14ac:dyDescent="0.25">
      <c r="A85" s="39">
        <v>81</v>
      </c>
      <c r="B85" s="119" t="s">
        <v>196</v>
      </c>
      <c r="C85" s="115" t="s">
        <v>0</v>
      </c>
      <c r="D85" s="109">
        <f>SUM(D86:D87)</f>
        <v>0</v>
      </c>
      <c r="E85" s="109">
        <f t="shared" ref="E85:AT85" si="26">SUM(E86:E87)</f>
        <v>0</v>
      </c>
      <c r="F85" s="109">
        <f t="shared" si="26"/>
        <v>0</v>
      </c>
      <c r="G85" s="109">
        <f t="shared" si="26"/>
        <v>0</v>
      </c>
      <c r="H85" s="109">
        <f t="shared" si="26"/>
        <v>0</v>
      </c>
      <c r="I85" s="109">
        <f t="shared" si="26"/>
        <v>0</v>
      </c>
      <c r="J85" s="109">
        <f t="shared" si="26"/>
        <v>0</v>
      </c>
      <c r="K85" s="109">
        <f t="shared" si="26"/>
        <v>0</v>
      </c>
      <c r="L85" s="109">
        <f t="shared" si="26"/>
        <v>0</v>
      </c>
      <c r="M85" s="109">
        <f t="shared" si="26"/>
        <v>0</v>
      </c>
      <c r="N85" s="109">
        <f t="shared" si="26"/>
        <v>0</v>
      </c>
      <c r="O85" s="109">
        <f t="shared" si="26"/>
        <v>0</v>
      </c>
      <c r="P85" s="111">
        <f t="shared" si="26"/>
        <v>0</v>
      </c>
      <c r="Q85" s="110">
        <f t="shared" si="26"/>
        <v>0</v>
      </c>
      <c r="R85" s="110">
        <f t="shared" si="26"/>
        <v>0</v>
      </c>
      <c r="S85" s="110">
        <f t="shared" si="26"/>
        <v>0</v>
      </c>
      <c r="T85" s="110">
        <f t="shared" si="26"/>
        <v>0</v>
      </c>
      <c r="U85" s="110">
        <f t="shared" si="26"/>
        <v>0</v>
      </c>
      <c r="V85" s="110">
        <f t="shared" si="26"/>
        <v>0</v>
      </c>
      <c r="W85" s="110">
        <f t="shared" si="26"/>
        <v>0</v>
      </c>
      <c r="X85" s="110">
        <f t="shared" si="26"/>
        <v>0</v>
      </c>
      <c r="Y85" s="110">
        <f t="shared" si="26"/>
        <v>0</v>
      </c>
      <c r="Z85" s="110">
        <f t="shared" si="26"/>
        <v>0</v>
      </c>
      <c r="AA85" s="109">
        <f t="shared" si="26"/>
        <v>0</v>
      </c>
      <c r="AB85" s="111">
        <f t="shared" si="26"/>
        <v>0</v>
      </c>
      <c r="AC85" s="110">
        <f t="shared" si="26"/>
        <v>0</v>
      </c>
      <c r="AD85" s="110">
        <f t="shared" si="26"/>
        <v>0</v>
      </c>
      <c r="AE85" s="110">
        <f t="shared" si="26"/>
        <v>0</v>
      </c>
      <c r="AF85" s="110">
        <f t="shared" si="26"/>
        <v>0</v>
      </c>
      <c r="AG85" s="110">
        <f t="shared" si="26"/>
        <v>0</v>
      </c>
      <c r="AH85" s="110">
        <f t="shared" si="26"/>
        <v>0</v>
      </c>
      <c r="AI85" s="110">
        <f t="shared" si="26"/>
        <v>0</v>
      </c>
      <c r="AJ85" s="109">
        <f t="shared" si="26"/>
        <v>0</v>
      </c>
      <c r="AK85" s="111">
        <f t="shared" si="26"/>
        <v>0</v>
      </c>
      <c r="AL85" s="110">
        <f t="shared" si="26"/>
        <v>0</v>
      </c>
      <c r="AM85" s="110">
        <f t="shared" si="26"/>
        <v>0</v>
      </c>
      <c r="AN85" s="110">
        <f t="shared" si="26"/>
        <v>0</v>
      </c>
      <c r="AO85" s="110">
        <f t="shared" si="26"/>
        <v>0</v>
      </c>
      <c r="AP85" s="109">
        <f t="shared" si="26"/>
        <v>0</v>
      </c>
      <c r="AQ85" s="111">
        <f t="shared" si="26"/>
        <v>0</v>
      </c>
      <c r="AR85" s="110">
        <f t="shared" si="26"/>
        <v>0</v>
      </c>
      <c r="AS85" s="109">
        <f t="shared" si="26"/>
        <v>0</v>
      </c>
      <c r="AT85" s="109">
        <f t="shared" si="26"/>
        <v>0</v>
      </c>
    </row>
    <row r="86" spans="1:46" x14ac:dyDescent="0.25">
      <c r="A86" s="23">
        <v>82</v>
      </c>
      <c r="B86" s="119" t="s">
        <v>191</v>
      </c>
      <c r="C86" s="115" t="s">
        <v>0</v>
      </c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5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0"/>
      <c r="AB86" s="51"/>
      <c r="AC86" s="41"/>
      <c r="AD86" s="41"/>
      <c r="AE86" s="41"/>
      <c r="AF86" s="41"/>
      <c r="AG86" s="41"/>
      <c r="AH86" s="41"/>
      <c r="AI86" s="41"/>
      <c r="AJ86" s="40"/>
      <c r="AK86" s="51"/>
      <c r="AL86" s="41"/>
      <c r="AM86" s="41"/>
      <c r="AN86" s="41"/>
      <c r="AO86" s="41"/>
      <c r="AP86" s="40"/>
      <c r="AQ86" s="51"/>
      <c r="AR86" s="41"/>
      <c r="AS86" s="40"/>
      <c r="AT86" s="40"/>
    </row>
    <row r="87" spans="1:46" x14ac:dyDescent="0.25">
      <c r="A87" s="39">
        <v>83</v>
      </c>
      <c r="B87" s="119" t="s">
        <v>192</v>
      </c>
      <c r="C87" s="115" t="s">
        <v>0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0"/>
      <c r="Q87" s="3"/>
      <c r="R87" s="3"/>
      <c r="S87" s="3"/>
      <c r="T87" s="3"/>
      <c r="U87" s="3"/>
      <c r="V87" s="3"/>
      <c r="W87" s="3"/>
      <c r="X87" s="3"/>
      <c r="Y87" s="3"/>
      <c r="Z87" s="3"/>
      <c r="AA87" s="2"/>
      <c r="AB87" s="10"/>
      <c r="AC87" s="3"/>
      <c r="AD87" s="3"/>
      <c r="AE87" s="3"/>
      <c r="AF87" s="3"/>
      <c r="AG87" s="3"/>
      <c r="AH87" s="3"/>
      <c r="AI87" s="3"/>
      <c r="AJ87" s="2"/>
      <c r="AK87" s="10"/>
      <c r="AL87" s="3"/>
      <c r="AM87" s="3"/>
      <c r="AN87" s="3"/>
      <c r="AO87" s="3"/>
      <c r="AP87" s="2"/>
      <c r="AQ87" s="10"/>
      <c r="AR87" s="3"/>
      <c r="AS87" s="2"/>
      <c r="AT87" s="2"/>
    </row>
    <row r="88" spans="1:46" x14ac:dyDescent="0.25">
      <c r="A88" s="23">
        <v>84</v>
      </c>
      <c r="B88" s="119" t="s">
        <v>197</v>
      </c>
      <c r="C88" s="115" t="s">
        <v>0</v>
      </c>
      <c r="D88" s="109">
        <f>SUM(D89:D90)</f>
        <v>0</v>
      </c>
      <c r="E88" s="109">
        <f t="shared" ref="E88:AT88" si="27">SUM(E89:E90)</f>
        <v>0</v>
      </c>
      <c r="F88" s="109">
        <f t="shared" si="27"/>
        <v>0</v>
      </c>
      <c r="G88" s="109">
        <f t="shared" si="27"/>
        <v>0</v>
      </c>
      <c r="H88" s="109">
        <f t="shared" si="27"/>
        <v>0</v>
      </c>
      <c r="I88" s="109">
        <f t="shared" si="27"/>
        <v>0</v>
      </c>
      <c r="J88" s="109">
        <f t="shared" si="27"/>
        <v>0</v>
      </c>
      <c r="K88" s="109">
        <f t="shared" si="27"/>
        <v>0</v>
      </c>
      <c r="L88" s="109">
        <f t="shared" si="27"/>
        <v>0</v>
      </c>
      <c r="M88" s="109">
        <f t="shared" si="27"/>
        <v>0</v>
      </c>
      <c r="N88" s="109">
        <f t="shared" si="27"/>
        <v>0</v>
      </c>
      <c r="O88" s="109">
        <f t="shared" si="27"/>
        <v>0</v>
      </c>
      <c r="P88" s="111">
        <f t="shared" si="27"/>
        <v>0</v>
      </c>
      <c r="Q88" s="110">
        <f t="shared" si="27"/>
        <v>0</v>
      </c>
      <c r="R88" s="110">
        <f t="shared" si="27"/>
        <v>0</v>
      </c>
      <c r="S88" s="110">
        <f t="shared" si="27"/>
        <v>0</v>
      </c>
      <c r="T88" s="110">
        <f t="shared" si="27"/>
        <v>0</v>
      </c>
      <c r="U88" s="110">
        <f t="shared" si="27"/>
        <v>0</v>
      </c>
      <c r="V88" s="110">
        <f t="shared" si="27"/>
        <v>0</v>
      </c>
      <c r="W88" s="110">
        <f t="shared" si="27"/>
        <v>0</v>
      </c>
      <c r="X88" s="110">
        <f t="shared" si="27"/>
        <v>0</v>
      </c>
      <c r="Y88" s="110">
        <f t="shared" si="27"/>
        <v>0</v>
      </c>
      <c r="Z88" s="110">
        <f t="shared" si="27"/>
        <v>0</v>
      </c>
      <c r="AA88" s="109">
        <f t="shared" si="27"/>
        <v>0</v>
      </c>
      <c r="AB88" s="111">
        <f t="shared" si="27"/>
        <v>0</v>
      </c>
      <c r="AC88" s="110">
        <f t="shared" si="27"/>
        <v>0</v>
      </c>
      <c r="AD88" s="110">
        <f t="shared" si="27"/>
        <v>0</v>
      </c>
      <c r="AE88" s="110">
        <f t="shared" si="27"/>
        <v>0</v>
      </c>
      <c r="AF88" s="110">
        <f t="shared" si="27"/>
        <v>0</v>
      </c>
      <c r="AG88" s="110">
        <f t="shared" si="27"/>
        <v>0</v>
      </c>
      <c r="AH88" s="110">
        <f t="shared" si="27"/>
        <v>0</v>
      </c>
      <c r="AI88" s="110">
        <f t="shared" si="27"/>
        <v>0</v>
      </c>
      <c r="AJ88" s="109">
        <f t="shared" si="27"/>
        <v>0</v>
      </c>
      <c r="AK88" s="111">
        <f t="shared" si="27"/>
        <v>0</v>
      </c>
      <c r="AL88" s="110">
        <f t="shared" si="27"/>
        <v>0</v>
      </c>
      <c r="AM88" s="110">
        <f t="shared" si="27"/>
        <v>0</v>
      </c>
      <c r="AN88" s="110">
        <f t="shared" si="27"/>
        <v>0</v>
      </c>
      <c r="AO88" s="110">
        <f t="shared" si="27"/>
        <v>0</v>
      </c>
      <c r="AP88" s="109">
        <f t="shared" si="27"/>
        <v>0</v>
      </c>
      <c r="AQ88" s="111">
        <f t="shared" si="27"/>
        <v>0</v>
      </c>
      <c r="AR88" s="110">
        <f t="shared" si="27"/>
        <v>0</v>
      </c>
      <c r="AS88" s="109">
        <f t="shared" si="27"/>
        <v>0</v>
      </c>
      <c r="AT88" s="109">
        <f t="shared" si="27"/>
        <v>0</v>
      </c>
    </row>
    <row r="89" spans="1:46" x14ac:dyDescent="0.25">
      <c r="A89" s="39">
        <v>85</v>
      </c>
      <c r="B89" s="119" t="s">
        <v>191</v>
      </c>
      <c r="C89" s="115" t="s">
        <v>0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5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0"/>
      <c r="AB89" s="51"/>
      <c r="AC89" s="41"/>
      <c r="AD89" s="41"/>
      <c r="AE89" s="41"/>
      <c r="AF89" s="41"/>
      <c r="AG89" s="41"/>
      <c r="AH89" s="41"/>
      <c r="AI89" s="41"/>
      <c r="AJ89" s="40"/>
      <c r="AK89" s="51"/>
      <c r="AL89" s="41"/>
      <c r="AM89" s="41"/>
      <c r="AN89" s="41"/>
      <c r="AO89" s="41"/>
      <c r="AP89" s="40"/>
      <c r="AQ89" s="51"/>
      <c r="AR89" s="41"/>
      <c r="AS89" s="40"/>
      <c r="AT89" s="40"/>
    </row>
    <row r="90" spans="1:46" x14ac:dyDescent="0.25">
      <c r="A90" s="23">
        <v>86</v>
      </c>
      <c r="B90" s="119" t="s">
        <v>192</v>
      </c>
      <c r="C90" s="115" t="s">
        <v>0</v>
      </c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5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0"/>
      <c r="AB90" s="51"/>
      <c r="AC90" s="41"/>
      <c r="AD90" s="41"/>
      <c r="AE90" s="41"/>
      <c r="AF90" s="41"/>
      <c r="AG90" s="41"/>
      <c r="AH90" s="41"/>
      <c r="AI90" s="41"/>
      <c r="AJ90" s="40"/>
      <c r="AK90" s="51"/>
      <c r="AL90" s="41"/>
      <c r="AM90" s="41"/>
      <c r="AN90" s="41"/>
      <c r="AO90" s="41"/>
      <c r="AP90" s="40"/>
      <c r="AQ90" s="51"/>
      <c r="AR90" s="41"/>
      <c r="AS90" s="40"/>
      <c r="AT90" s="40"/>
    </row>
    <row r="91" spans="1:46" x14ac:dyDescent="0.25">
      <c r="A91" s="39">
        <v>87</v>
      </c>
      <c r="B91" s="119" t="s">
        <v>234</v>
      </c>
      <c r="C91" s="115" t="s">
        <v>0</v>
      </c>
      <c r="D91" s="42">
        <f>SUM(D92,D95,D98)</f>
        <v>0</v>
      </c>
      <c r="E91" s="42">
        <f t="shared" ref="E91:AT91" si="28">SUM(E92,E95,E98)</f>
        <v>0</v>
      </c>
      <c r="F91" s="42">
        <f t="shared" si="28"/>
        <v>0</v>
      </c>
      <c r="G91" s="42">
        <f t="shared" si="28"/>
        <v>0</v>
      </c>
      <c r="H91" s="42">
        <f t="shared" si="28"/>
        <v>0</v>
      </c>
      <c r="I91" s="42">
        <f t="shared" si="28"/>
        <v>0</v>
      </c>
      <c r="J91" s="42">
        <f t="shared" si="28"/>
        <v>0</v>
      </c>
      <c r="K91" s="42">
        <f t="shared" si="28"/>
        <v>0</v>
      </c>
      <c r="L91" s="42">
        <f t="shared" si="28"/>
        <v>0</v>
      </c>
      <c r="M91" s="42">
        <f t="shared" si="28"/>
        <v>0</v>
      </c>
      <c r="N91" s="42">
        <f t="shared" si="28"/>
        <v>0</v>
      </c>
      <c r="O91" s="42">
        <f t="shared" si="28"/>
        <v>0</v>
      </c>
      <c r="P91" s="43">
        <f t="shared" si="28"/>
        <v>0</v>
      </c>
      <c r="Q91" s="44">
        <f t="shared" si="28"/>
        <v>0</v>
      </c>
      <c r="R91" s="44">
        <f t="shared" si="28"/>
        <v>0</v>
      </c>
      <c r="S91" s="44">
        <f t="shared" si="28"/>
        <v>0</v>
      </c>
      <c r="T91" s="44">
        <f t="shared" si="28"/>
        <v>0</v>
      </c>
      <c r="U91" s="44">
        <f t="shared" si="28"/>
        <v>0</v>
      </c>
      <c r="V91" s="44">
        <f t="shared" si="28"/>
        <v>0</v>
      </c>
      <c r="W91" s="44">
        <f t="shared" si="28"/>
        <v>0</v>
      </c>
      <c r="X91" s="44">
        <f t="shared" si="28"/>
        <v>0</v>
      </c>
      <c r="Y91" s="44">
        <f t="shared" si="28"/>
        <v>0</v>
      </c>
      <c r="Z91" s="44">
        <f t="shared" si="28"/>
        <v>0</v>
      </c>
      <c r="AA91" s="42">
        <f t="shared" si="28"/>
        <v>0</v>
      </c>
      <c r="AB91" s="43">
        <f t="shared" si="28"/>
        <v>0</v>
      </c>
      <c r="AC91" s="44">
        <f t="shared" si="28"/>
        <v>0</v>
      </c>
      <c r="AD91" s="44">
        <f t="shared" si="28"/>
        <v>0</v>
      </c>
      <c r="AE91" s="44">
        <f t="shared" si="28"/>
        <v>0</v>
      </c>
      <c r="AF91" s="44">
        <f t="shared" si="28"/>
        <v>0</v>
      </c>
      <c r="AG91" s="44">
        <f t="shared" si="28"/>
        <v>0</v>
      </c>
      <c r="AH91" s="44">
        <f t="shared" si="28"/>
        <v>0</v>
      </c>
      <c r="AI91" s="44">
        <f t="shared" si="28"/>
        <v>0</v>
      </c>
      <c r="AJ91" s="42">
        <f t="shared" si="28"/>
        <v>0</v>
      </c>
      <c r="AK91" s="43">
        <f t="shared" si="28"/>
        <v>0</v>
      </c>
      <c r="AL91" s="44">
        <f t="shared" si="28"/>
        <v>0</v>
      </c>
      <c r="AM91" s="44">
        <f t="shared" si="28"/>
        <v>0</v>
      </c>
      <c r="AN91" s="44">
        <f t="shared" si="28"/>
        <v>0</v>
      </c>
      <c r="AO91" s="44">
        <f t="shared" si="28"/>
        <v>0</v>
      </c>
      <c r="AP91" s="42">
        <f t="shared" si="28"/>
        <v>0</v>
      </c>
      <c r="AQ91" s="43">
        <f t="shared" si="28"/>
        <v>0</v>
      </c>
      <c r="AR91" s="44">
        <f t="shared" si="28"/>
        <v>0</v>
      </c>
      <c r="AS91" s="42">
        <f t="shared" si="28"/>
        <v>0</v>
      </c>
      <c r="AT91" s="42">
        <f t="shared" si="28"/>
        <v>0</v>
      </c>
    </row>
    <row r="92" spans="1:46" x14ac:dyDescent="0.25">
      <c r="A92" s="23">
        <v>88</v>
      </c>
      <c r="B92" s="119" t="s">
        <v>235</v>
      </c>
      <c r="C92" s="115" t="s">
        <v>0</v>
      </c>
      <c r="D92" s="109">
        <f>SUM(D93:D94)</f>
        <v>0</v>
      </c>
      <c r="E92" s="109">
        <f t="shared" ref="E92:AT92" si="29">SUM(E93:E94)</f>
        <v>0</v>
      </c>
      <c r="F92" s="109">
        <f t="shared" si="29"/>
        <v>0</v>
      </c>
      <c r="G92" s="109">
        <f t="shared" si="29"/>
        <v>0</v>
      </c>
      <c r="H92" s="109">
        <f t="shared" si="29"/>
        <v>0</v>
      </c>
      <c r="I92" s="109">
        <f t="shared" si="29"/>
        <v>0</v>
      </c>
      <c r="J92" s="109">
        <f t="shared" si="29"/>
        <v>0</v>
      </c>
      <c r="K92" s="109">
        <f t="shared" si="29"/>
        <v>0</v>
      </c>
      <c r="L92" s="109">
        <f t="shared" si="29"/>
        <v>0</v>
      </c>
      <c r="M92" s="109">
        <f t="shared" si="29"/>
        <v>0</v>
      </c>
      <c r="N92" s="109">
        <f t="shared" si="29"/>
        <v>0</v>
      </c>
      <c r="O92" s="109">
        <f t="shared" si="29"/>
        <v>0</v>
      </c>
      <c r="P92" s="111">
        <f t="shared" si="29"/>
        <v>0</v>
      </c>
      <c r="Q92" s="110">
        <f t="shared" si="29"/>
        <v>0</v>
      </c>
      <c r="R92" s="110">
        <f t="shared" si="29"/>
        <v>0</v>
      </c>
      <c r="S92" s="110">
        <f t="shared" si="29"/>
        <v>0</v>
      </c>
      <c r="T92" s="110">
        <f t="shared" si="29"/>
        <v>0</v>
      </c>
      <c r="U92" s="110">
        <f t="shared" si="29"/>
        <v>0</v>
      </c>
      <c r="V92" s="110">
        <f t="shared" si="29"/>
        <v>0</v>
      </c>
      <c r="W92" s="110">
        <f t="shared" si="29"/>
        <v>0</v>
      </c>
      <c r="X92" s="110">
        <f t="shared" si="29"/>
        <v>0</v>
      </c>
      <c r="Y92" s="110">
        <f t="shared" si="29"/>
        <v>0</v>
      </c>
      <c r="Z92" s="110">
        <f t="shared" si="29"/>
        <v>0</v>
      </c>
      <c r="AA92" s="109">
        <f t="shared" si="29"/>
        <v>0</v>
      </c>
      <c r="AB92" s="111">
        <f t="shared" si="29"/>
        <v>0</v>
      </c>
      <c r="AC92" s="110">
        <f t="shared" si="29"/>
        <v>0</v>
      </c>
      <c r="AD92" s="110">
        <f t="shared" si="29"/>
        <v>0</v>
      </c>
      <c r="AE92" s="110">
        <f t="shared" si="29"/>
        <v>0</v>
      </c>
      <c r="AF92" s="110">
        <f t="shared" si="29"/>
        <v>0</v>
      </c>
      <c r="AG92" s="110">
        <f t="shared" si="29"/>
        <v>0</v>
      </c>
      <c r="AH92" s="110">
        <f t="shared" si="29"/>
        <v>0</v>
      </c>
      <c r="AI92" s="110">
        <f t="shared" si="29"/>
        <v>0</v>
      </c>
      <c r="AJ92" s="109">
        <f t="shared" si="29"/>
        <v>0</v>
      </c>
      <c r="AK92" s="111">
        <f t="shared" si="29"/>
        <v>0</v>
      </c>
      <c r="AL92" s="110">
        <f t="shared" si="29"/>
        <v>0</v>
      </c>
      <c r="AM92" s="110">
        <f t="shared" si="29"/>
        <v>0</v>
      </c>
      <c r="AN92" s="110">
        <f t="shared" si="29"/>
        <v>0</v>
      </c>
      <c r="AO92" s="110">
        <f t="shared" si="29"/>
        <v>0</v>
      </c>
      <c r="AP92" s="109">
        <f t="shared" si="29"/>
        <v>0</v>
      </c>
      <c r="AQ92" s="111">
        <f t="shared" si="29"/>
        <v>0</v>
      </c>
      <c r="AR92" s="110">
        <f t="shared" si="29"/>
        <v>0</v>
      </c>
      <c r="AS92" s="109">
        <f t="shared" si="29"/>
        <v>0</v>
      </c>
      <c r="AT92" s="109">
        <f t="shared" si="29"/>
        <v>0</v>
      </c>
    </row>
    <row r="93" spans="1:46" x14ac:dyDescent="0.25">
      <c r="A93" s="39">
        <v>89</v>
      </c>
      <c r="B93" s="119" t="s">
        <v>133</v>
      </c>
      <c r="C93" s="115" t="s">
        <v>0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10"/>
      <c r="Q93" s="3"/>
      <c r="R93" s="3"/>
      <c r="S93" s="3"/>
      <c r="T93" s="3"/>
      <c r="U93" s="3"/>
      <c r="V93" s="3"/>
      <c r="W93" s="3"/>
      <c r="X93" s="3"/>
      <c r="Y93" s="3"/>
      <c r="Z93" s="3"/>
      <c r="AA93" s="2"/>
      <c r="AB93" s="10"/>
      <c r="AC93" s="3"/>
      <c r="AD93" s="3"/>
      <c r="AE93" s="3"/>
      <c r="AF93" s="3"/>
      <c r="AG93" s="3"/>
      <c r="AH93" s="3"/>
      <c r="AI93" s="3"/>
      <c r="AJ93" s="2"/>
      <c r="AK93" s="10"/>
      <c r="AL93" s="3"/>
      <c r="AM93" s="3"/>
      <c r="AN93" s="3"/>
      <c r="AO93" s="3"/>
      <c r="AP93" s="2"/>
      <c r="AQ93" s="10"/>
      <c r="AR93" s="3"/>
      <c r="AS93" s="2"/>
      <c r="AT93" s="2"/>
    </row>
    <row r="94" spans="1:46" x14ac:dyDescent="0.25">
      <c r="A94" s="23">
        <v>90</v>
      </c>
      <c r="B94" s="119" t="s">
        <v>236</v>
      </c>
      <c r="C94" s="115" t="s">
        <v>0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5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0"/>
      <c r="AB94" s="51"/>
      <c r="AC94" s="41"/>
      <c r="AD94" s="41"/>
      <c r="AE94" s="41"/>
      <c r="AF94" s="41"/>
      <c r="AG94" s="41"/>
      <c r="AH94" s="41"/>
      <c r="AI94" s="41"/>
      <c r="AJ94" s="40"/>
      <c r="AK94" s="51"/>
      <c r="AL94" s="41"/>
      <c r="AM94" s="41"/>
      <c r="AN94" s="41"/>
      <c r="AO94" s="41"/>
      <c r="AP94" s="40"/>
      <c r="AQ94" s="51"/>
      <c r="AR94" s="41"/>
      <c r="AS94" s="40"/>
      <c r="AT94" s="40"/>
    </row>
    <row r="95" spans="1:46" x14ac:dyDescent="0.25">
      <c r="A95" s="39">
        <v>91</v>
      </c>
      <c r="B95" s="119" t="s">
        <v>237</v>
      </c>
      <c r="C95" s="115" t="s">
        <v>0</v>
      </c>
      <c r="D95" s="109">
        <f>SUM(D96:D97)</f>
        <v>0</v>
      </c>
      <c r="E95" s="109">
        <f t="shared" ref="E95:AT95" si="30">SUM(E96:E97)</f>
        <v>0</v>
      </c>
      <c r="F95" s="109">
        <f t="shared" si="30"/>
        <v>0</v>
      </c>
      <c r="G95" s="109">
        <f t="shared" si="30"/>
        <v>0</v>
      </c>
      <c r="H95" s="109">
        <f t="shared" si="30"/>
        <v>0</v>
      </c>
      <c r="I95" s="109">
        <f t="shared" si="30"/>
        <v>0</v>
      </c>
      <c r="J95" s="109">
        <f t="shared" si="30"/>
        <v>0</v>
      </c>
      <c r="K95" s="109">
        <f t="shared" si="30"/>
        <v>0</v>
      </c>
      <c r="L95" s="109">
        <f t="shared" si="30"/>
        <v>0</v>
      </c>
      <c r="M95" s="109">
        <f t="shared" si="30"/>
        <v>0</v>
      </c>
      <c r="N95" s="109">
        <f t="shared" si="30"/>
        <v>0</v>
      </c>
      <c r="O95" s="109">
        <f t="shared" si="30"/>
        <v>0</v>
      </c>
      <c r="P95" s="111">
        <f t="shared" si="30"/>
        <v>0</v>
      </c>
      <c r="Q95" s="110">
        <f t="shared" si="30"/>
        <v>0</v>
      </c>
      <c r="R95" s="110">
        <f t="shared" si="30"/>
        <v>0</v>
      </c>
      <c r="S95" s="110">
        <f t="shared" si="30"/>
        <v>0</v>
      </c>
      <c r="T95" s="110">
        <f t="shared" si="30"/>
        <v>0</v>
      </c>
      <c r="U95" s="110">
        <f t="shared" si="30"/>
        <v>0</v>
      </c>
      <c r="V95" s="110">
        <f t="shared" si="30"/>
        <v>0</v>
      </c>
      <c r="W95" s="110">
        <f t="shared" si="30"/>
        <v>0</v>
      </c>
      <c r="X95" s="110">
        <f t="shared" si="30"/>
        <v>0</v>
      </c>
      <c r="Y95" s="110">
        <f t="shared" si="30"/>
        <v>0</v>
      </c>
      <c r="Z95" s="110">
        <f t="shared" si="30"/>
        <v>0</v>
      </c>
      <c r="AA95" s="109">
        <f t="shared" si="30"/>
        <v>0</v>
      </c>
      <c r="AB95" s="111">
        <f t="shared" si="30"/>
        <v>0</v>
      </c>
      <c r="AC95" s="110">
        <f t="shared" si="30"/>
        <v>0</v>
      </c>
      <c r="AD95" s="110">
        <f t="shared" si="30"/>
        <v>0</v>
      </c>
      <c r="AE95" s="110">
        <f t="shared" si="30"/>
        <v>0</v>
      </c>
      <c r="AF95" s="110">
        <f t="shared" si="30"/>
        <v>0</v>
      </c>
      <c r="AG95" s="110">
        <f t="shared" si="30"/>
        <v>0</v>
      </c>
      <c r="AH95" s="110">
        <f t="shared" si="30"/>
        <v>0</v>
      </c>
      <c r="AI95" s="110">
        <f t="shared" si="30"/>
        <v>0</v>
      </c>
      <c r="AJ95" s="109">
        <f t="shared" si="30"/>
        <v>0</v>
      </c>
      <c r="AK95" s="111">
        <f t="shared" si="30"/>
        <v>0</v>
      </c>
      <c r="AL95" s="110">
        <f t="shared" si="30"/>
        <v>0</v>
      </c>
      <c r="AM95" s="110">
        <f t="shared" si="30"/>
        <v>0</v>
      </c>
      <c r="AN95" s="110">
        <f t="shared" si="30"/>
        <v>0</v>
      </c>
      <c r="AO95" s="110">
        <f t="shared" si="30"/>
        <v>0</v>
      </c>
      <c r="AP95" s="109">
        <f t="shared" si="30"/>
        <v>0</v>
      </c>
      <c r="AQ95" s="111">
        <f t="shared" si="30"/>
        <v>0</v>
      </c>
      <c r="AR95" s="110">
        <f t="shared" si="30"/>
        <v>0</v>
      </c>
      <c r="AS95" s="109">
        <f t="shared" si="30"/>
        <v>0</v>
      </c>
      <c r="AT95" s="109">
        <f t="shared" si="30"/>
        <v>0</v>
      </c>
    </row>
    <row r="96" spans="1:46" x14ac:dyDescent="0.25">
      <c r="A96" s="23">
        <v>92</v>
      </c>
      <c r="B96" s="119" t="s">
        <v>137</v>
      </c>
      <c r="C96" s="115" t="s">
        <v>0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5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0"/>
      <c r="AB96" s="51"/>
      <c r="AC96" s="41"/>
      <c r="AD96" s="41"/>
      <c r="AE96" s="41"/>
      <c r="AF96" s="41"/>
      <c r="AG96" s="41"/>
      <c r="AH96" s="41"/>
      <c r="AI96" s="41"/>
      <c r="AJ96" s="40"/>
      <c r="AK96" s="51"/>
      <c r="AL96" s="41"/>
      <c r="AM96" s="41"/>
      <c r="AN96" s="41"/>
      <c r="AO96" s="41"/>
      <c r="AP96" s="40"/>
      <c r="AQ96" s="51"/>
      <c r="AR96" s="41"/>
      <c r="AS96" s="40"/>
      <c r="AT96" s="40"/>
    </row>
    <row r="97" spans="1:46" x14ac:dyDescent="0.25">
      <c r="A97" s="39">
        <v>93</v>
      </c>
      <c r="B97" s="119" t="s">
        <v>202</v>
      </c>
      <c r="C97" s="115" t="s">
        <v>0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10"/>
      <c r="Q97" s="3"/>
      <c r="R97" s="3"/>
      <c r="S97" s="3"/>
      <c r="T97" s="3"/>
      <c r="U97" s="3"/>
      <c r="V97" s="3"/>
      <c r="W97" s="3"/>
      <c r="X97" s="3"/>
      <c r="Y97" s="3"/>
      <c r="Z97" s="3"/>
      <c r="AA97" s="2"/>
      <c r="AB97" s="10"/>
      <c r="AC97" s="3"/>
      <c r="AD97" s="3"/>
      <c r="AE97" s="3"/>
      <c r="AF97" s="3"/>
      <c r="AG97" s="3"/>
      <c r="AH97" s="3"/>
      <c r="AI97" s="3"/>
      <c r="AJ97" s="2"/>
      <c r="AK97" s="10"/>
      <c r="AL97" s="3"/>
      <c r="AM97" s="3"/>
      <c r="AN97" s="3"/>
      <c r="AO97" s="3"/>
      <c r="AP97" s="2"/>
      <c r="AQ97" s="10"/>
      <c r="AR97" s="3"/>
      <c r="AS97" s="2"/>
      <c r="AT97" s="2"/>
    </row>
    <row r="98" spans="1:46" x14ac:dyDescent="0.25">
      <c r="A98" s="23">
        <v>94</v>
      </c>
      <c r="B98" s="119" t="s">
        <v>238</v>
      </c>
      <c r="C98" s="115" t="s">
        <v>0</v>
      </c>
      <c r="D98" s="109">
        <f>SUM(D99:D100)</f>
        <v>0</v>
      </c>
      <c r="E98" s="109">
        <f t="shared" ref="E98:AT98" si="31">SUM(E99:E100)</f>
        <v>0</v>
      </c>
      <c r="F98" s="109">
        <f t="shared" si="31"/>
        <v>0</v>
      </c>
      <c r="G98" s="109">
        <f t="shared" si="31"/>
        <v>0</v>
      </c>
      <c r="H98" s="109">
        <f t="shared" si="31"/>
        <v>0</v>
      </c>
      <c r="I98" s="109">
        <f t="shared" si="31"/>
        <v>0</v>
      </c>
      <c r="J98" s="109">
        <f t="shared" si="31"/>
        <v>0</v>
      </c>
      <c r="K98" s="109">
        <f t="shared" si="31"/>
        <v>0</v>
      </c>
      <c r="L98" s="109">
        <f t="shared" si="31"/>
        <v>0</v>
      </c>
      <c r="M98" s="109">
        <f t="shared" si="31"/>
        <v>0</v>
      </c>
      <c r="N98" s="109">
        <f t="shared" si="31"/>
        <v>0</v>
      </c>
      <c r="O98" s="109">
        <f t="shared" si="31"/>
        <v>0</v>
      </c>
      <c r="P98" s="111">
        <f t="shared" si="31"/>
        <v>0</v>
      </c>
      <c r="Q98" s="110">
        <f t="shared" si="31"/>
        <v>0</v>
      </c>
      <c r="R98" s="110">
        <f t="shared" si="31"/>
        <v>0</v>
      </c>
      <c r="S98" s="110">
        <f t="shared" si="31"/>
        <v>0</v>
      </c>
      <c r="T98" s="110">
        <f t="shared" si="31"/>
        <v>0</v>
      </c>
      <c r="U98" s="110">
        <f t="shared" si="31"/>
        <v>0</v>
      </c>
      <c r="V98" s="110">
        <f t="shared" si="31"/>
        <v>0</v>
      </c>
      <c r="W98" s="110">
        <f t="shared" si="31"/>
        <v>0</v>
      </c>
      <c r="X98" s="110">
        <f t="shared" si="31"/>
        <v>0</v>
      </c>
      <c r="Y98" s="110">
        <f t="shared" si="31"/>
        <v>0</v>
      </c>
      <c r="Z98" s="110">
        <f t="shared" si="31"/>
        <v>0</v>
      </c>
      <c r="AA98" s="109">
        <f t="shared" si="31"/>
        <v>0</v>
      </c>
      <c r="AB98" s="111">
        <f t="shared" si="31"/>
        <v>0</v>
      </c>
      <c r="AC98" s="110">
        <f t="shared" si="31"/>
        <v>0</v>
      </c>
      <c r="AD98" s="110">
        <f t="shared" si="31"/>
        <v>0</v>
      </c>
      <c r="AE98" s="110">
        <f t="shared" si="31"/>
        <v>0</v>
      </c>
      <c r="AF98" s="110">
        <f t="shared" si="31"/>
        <v>0</v>
      </c>
      <c r="AG98" s="110">
        <f t="shared" si="31"/>
        <v>0</v>
      </c>
      <c r="AH98" s="110">
        <f t="shared" si="31"/>
        <v>0</v>
      </c>
      <c r="AI98" s="110">
        <f t="shared" si="31"/>
        <v>0</v>
      </c>
      <c r="AJ98" s="109">
        <f t="shared" si="31"/>
        <v>0</v>
      </c>
      <c r="AK98" s="111">
        <f t="shared" si="31"/>
        <v>0</v>
      </c>
      <c r="AL98" s="110">
        <f t="shared" si="31"/>
        <v>0</v>
      </c>
      <c r="AM98" s="110">
        <f t="shared" si="31"/>
        <v>0</v>
      </c>
      <c r="AN98" s="110">
        <f t="shared" si="31"/>
        <v>0</v>
      </c>
      <c r="AO98" s="110">
        <f t="shared" si="31"/>
        <v>0</v>
      </c>
      <c r="AP98" s="109">
        <f t="shared" si="31"/>
        <v>0</v>
      </c>
      <c r="AQ98" s="111">
        <f t="shared" si="31"/>
        <v>0</v>
      </c>
      <c r="AR98" s="110">
        <f t="shared" si="31"/>
        <v>0</v>
      </c>
      <c r="AS98" s="109">
        <f t="shared" si="31"/>
        <v>0</v>
      </c>
      <c r="AT98" s="109">
        <f t="shared" si="31"/>
        <v>0</v>
      </c>
    </row>
    <row r="99" spans="1:46" x14ac:dyDescent="0.25">
      <c r="A99" s="39">
        <v>95</v>
      </c>
      <c r="B99" s="119" t="s">
        <v>140</v>
      </c>
      <c r="C99" s="115" t="s">
        <v>0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10"/>
      <c r="Q99" s="3"/>
      <c r="R99" s="3"/>
      <c r="S99" s="3"/>
      <c r="T99" s="3"/>
      <c r="U99" s="3"/>
      <c r="V99" s="3"/>
      <c r="W99" s="3"/>
      <c r="X99" s="3"/>
      <c r="Y99" s="3"/>
      <c r="Z99" s="3"/>
      <c r="AA99" s="2"/>
      <c r="AB99" s="10"/>
      <c r="AC99" s="3"/>
      <c r="AD99" s="3"/>
      <c r="AE99" s="3"/>
      <c r="AF99" s="3"/>
      <c r="AG99" s="3"/>
      <c r="AH99" s="3"/>
      <c r="AI99" s="3"/>
      <c r="AJ99" s="2"/>
      <c r="AK99" s="10"/>
      <c r="AL99" s="3"/>
      <c r="AM99" s="3"/>
      <c r="AN99" s="3"/>
      <c r="AO99" s="3"/>
      <c r="AP99" s="2"/>
      <c r="AQ99" s="10"/>
      <c r="AR99" s="3"/>
      <c r="AS99" s="2"/>
      <c r="AT99" s="2"/>
    </row>
    <row r="100" spans="1:46" x14ac:dyDescent="0.25">
      <c r="A100" s="23">
        <v>96</v>
      </c>
      <c r="B100" s="119" t="s">
        <v>204</v>
      </c>
      <c r="C100" s="115" t="s">
        <v>0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5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0"/>
      <c r="AB100" s="51"/>
      <c r="AC100" s="41"/>
      <c r="AD100" s="41"/>
      <c r="AE100" s="41"/>
      <c r="AF100" s="41"/>
      <c r="AG100" s="41"/>
      <c r="AH100" s="41"/>
      <c r="AI100" s="41"/>
      <c r="AJ100" s="40"/>
      <c r="AK100" s="51"/>
      <c r="AL100" s="41"/>
      <c r="AM100" s="41"/>
      <c r="AN100" s="41"/>
      <c r="AO100" s="41"/>
      <c r="AP100" s="40"/>
      <c r="AQ100" s="51"/>
      <c r="AR100" s="41"/>
      <c r="AS100" s="40"/>
      <c r="AT100" s="40"/>
    </row>
    <row r="101" spans="1:46" x14ac:dyDescent="0.25">
      <c r="A101" s="39">
        <v>97</v>
      </c>
      <c r="B101" s="119" t="s">
        <v>239</v>
      </c>
      <c r="C101" s="115" t="s">
        <v>0</v>
      </c>
      <c r="D101" s="42">
        <f>SUM(D102,D105)</f>
        <v>0</v>
      </c>
      <c r="E101" s="42">
        <f t="shared" ref="E101:AT101" si="32">SUM(E102,E105)</f>
        <v>0</v>
      </c>
      <c r="F101" s="42">
        <f t="shared" si="32"/>
        <v>0</v>
      </c>
      <c r="G101" s="42">
        <f t="shared" si="32"/>
        <v>0</v>
      </c>
      <c r="H101" s="42">
        <f t="shared" si="32"/>
        <v>0</v>
      </c>
      <c r="I101" s="42">
        <f t="shared" si="32"/>
        <v>0</v>
      </c>
      <c r="J101" s="42">
        <f t="shared" si="32"/>
        <v>0</v>
      </c>
      <c r="K101" s="42">
        <f t="shared" si="32"/>
        <v>0</v>
      </c>
      <c r="L101" s="42">
        <f t="shared" si="32"/>
        <v>0</v>
      </c>
      <c r="M101" s="42">
        <f t="shared" si="32"/>
        <v>0</v>
      </c>
      <c r="N101" s="42">
        <f t="shared" si="32"/>
        <v>0</v>
      </c>
      <c r="O101" s="42">
        <f t="shared" si="32"/>
        <v>0</v>
      </c>
      <c r="P101" s="43">
        <f t="shared" si="32"/>
        <v>0</v>
      </c>
      <c r="Q101" s="44">
        <f t="shared" si="32"/>
        <v>0</v>
      </c>
      <c r="R101" s="44">
        <f t="shared" si="32"/>
        <v>0</v>
      </c>
      <c r="S101" s="44">
        <f t="shared" si="32"/>
        <v>0</v>
      </c>
      <c r="T101" s="44">
        <f t="shared" si="32"/>
        <v>0</v>
      </c>
      <c r="U101" s="44">
        <f t="shared" si="32"/>
        <v>0</v>
      </c>
      <c r="V101" s="44">
        <f t="shared" si="32"/>
        <v>0</v>
      </c>
      <c r="W101" s="44">
        <f t="shared" si="32"/>
        <v>0</v>
      </c>
      <c r="X101" s="44">
        <f t="shared" si="32"/>
        <v>0</v>
      </c>
      <c r="Y101" s="44">
        <f t="shared" si="32"/>
        <v>0</v>
      </c>
      <c r="Z101" s="44">
        <f t="shared" si="32"/>
        <v>0</v>
      </c>
      <c r="AA101" s="42">
        <f t="shared" si="32"/>
        <v>0</v>
      </c>
      <c r="AB101" s="43">
        <f t="shared" si="32"/>
        <v>0</v>
      </c>
      <c r="AC101" s="44">
        <f t="shared" si="32"/>
        <v>0</v>
      </c>
      <c r="AD101" s="44">
        <f t="shared" si="32"/>
        <v>0</v>
      </c>
      <c r="AE101" s="44">
        <f t="shared" si="32"/>
        <v>0</v>
      </c>
      <c r="AF101" s="44">
        <f t="shared" si="32"/>
        <v>0</v>
      </c>
      <c r="AG101" s="44">
        <f t="shared" si="32"/>
        <v>0</v>
      </c>
      <c r="AH101" s="44">
        <f t="shared" si="32"/>
        <v>0</v>
      </c>
      <c r="AI101" s="44">
        <f t="shared" si="32"/>
        <v>0</v>
      </c>
      <c r="AJ101" s="42">
        <f t="shared" si="32"/>
        <v>0</v>
      </c>
      <c r="AK101" s="43">
        <f t="shared" si="32"/>
        <v>0</v>
      </c>
      <c r="AL101" s="44">
        <f t="shared" si="32"/>
        <v>0</v>
      </c>
      <c r="AM101" s="44">
        <f t="shared" si="32"/>
        <v>0</v>
      </c>
      <c r="AN101" s="44">
        <f t="shared" si="32"/>
        <v>0</v>
      </c>
      <c r="AO101" s="44">
        <f t="shared" si="32"/>
        <v>0</v>
      </c>
      <c r="AP101" s="42">
        <f t="shared" si="32"/>
        <v>0</v>
      </c>
      <c r="AQ101" s="43">
        <f t="shared" si="32"/>
        <v>0</v>
      </c>
      <c r="AR101" s="44">
        <f t="shared" si="32"/>
        <v>0</v>
      </c>
      <c r="AS101" s="42">
        <f t="shared" si="32"/>
        <v>0</v>
      </c>
      <c r="AT101" s="42">
        <f t="shared" si="32"/>
        <v>0</v>
      </c>
    </row>
    <row r="102" spans="1:46" x14ac:dyDescent="0.25">
      <c r="A102" s="23">
        <v>98</v>
      </c>
      <c r="B102" s="119" t="s">
        <v>206</v>
      </c>
      <c r="C102" s="115" t="s">
        <v>0</v>
      </c>
      <c r="D102" s="109">
        <f>SUM(D103:D104)</f>
        <v>0</v>
      </c>
      <c r="E102" s="109">
        <f t="shared" ref="E102:AT102" si="33">SUM(E103:E104)</f>
        <v>0</v>
      </c>
      <c r="F102" s="109">
        <f t="shared" si="33"/>
        <v>0</v>
      </c>
      <c r="G102" s="109">
        <f t="shared" si="33"/>
        <v>0</v>
      </c>
      <c r="H102" s="109">
        <f t="shared" si="33"/>
        <v>0</v>
      </c>
      <c r="I102" s="109">
        <f t="shared" si="33"/>
        <v>0</v>
      </c>
      <c r="J102" s="109">
        <f t="shared" si="33"/>
        <v>0</v>
      </c>
      <c r="K102" s="109">
        <f t="shared" si="33"/>
        <v>0</v>
      </c>
      <c r="L102" s="109">
        <f t="shared" si="33"/>
        <v>0</v>
      </c>
      <c r="M102" s="109">
        <f t="shared" si="33"/>
        <v>0</v>
      </c>
      <c r="N102" s="109">
        <f t="shared" si="33"/>
        <v>0</v>
      </c>
      <c r="O102" s="109">
        <f t="shared" si="33"/>
        <v>0</v>
      </c>
      <c r="P102" s="111">
        <f t="shared" si="33"/>
        <v>0</v>
      </c>
      <c r="Q102" s="110">
        <f t="shared" si="33"/>
        <v>0</v>
      </c>
      <c r="R102" s="110">
        <f t="shared" si="33"/>
        <v>0</v>
      </c>
      <c r="S102" s="110">
        <f t="shared" si="33"/>
        <v>0</v>
      </c>
      <c r="T102" s="110">
        <f t="shared" si="33"/>
        <v>0</v>
      </c>
      <c r="U102" s="110">
        <f t="shared" si="33"/>
        <v>0</v>
      </c>
      <c r="V102" s="110">
        <f t="shared" si="33"/>
        <v>0</v>
      </c>
      <c r="W102" s="110">
        <f t="shared" si="33"/>
        <v>0</v>
      </c>
      <c r="X102" s="110">
        <f t="shared" si="33"/>
        <v>0</v>
      </c>
      <c r="Y102" s="110">
        <f t="shared" si="33"/>
        <v>0</v>
      </c>
      <c r="Z102" s="110">
        <f t="shared" si="33"/>
        <v>0</v>
      </c>
      <c r="AA102" s="109">
        <f t="shared" si="33"/>
        <v>0</v>
      </c>
      <c r="AB102" s="111">
        <f t="shared" si="33"/>
        <v>0</v>
      </c>
      <c r="AC102" s="110">
        <f t="shared" si="33"/>
        <v>0</v>
      </c>
      <c r="AD102" s="110">
        <f t="shared" si="33"/>
        <v>0</v>
      </c>
      <c r="AE102" s="110">
        <f t="shared" si="33"/>
        <v>0</v>
      </c>
      <c r="AF102" s="110">
        <f t="shared" si="33"/>
        <v>0</v>
      </c>
      <c r="AG102" s="110">
        <f t="shared" si="33"/>
        <v>0</v>
      </c>
      <c r="AH102" s="110">
        <f t="shared" si="33"/>
        <v>0</v>
      </c>
      <c r="AI102" s="110">
        <f t="shared" si="33"/>
        <v>0</v>
      </c>
      <c r="AJ102" s="109">
        <f t="shared" si="33"/>
        <v>0</v>
      </c>
      <c r="AK102" s="111">
        <f t="shared" si="33"/>
        <v>0</v>
      </c>
      <c r="AL102" s="110">
        <f t="shared" si="33"/>
        <v>0</v>
      </c>
      <c r="AM102" s="110">
        <f t="shared" si="33"/>
        <v>0</v>
      </c>
      <c r="AN102" s="110">
        <f t="shared" si="33"/>
        <v>0</v>
      </c>
      <c r="AO102" s="110">
        <f t="shared" si="33"/>
        <v>0</v>
      </c>
      <c r="AP102" s="109">
        <f t="shared" si="33"/>
        <v>0</v>
      </c>
      <c r="AQ102" s="111">
        <f t="shared" si="33"/>
        <v>0</v>
      </c>
      <c r="AR102" s="110">
        <f t="shared" si="33"/>
        <v>0</v>
      </c>
      <c r="AS102" s="109">
        <f t="shared" si="33"/>
        <v>0</v>
      </c>
      <c r="AT102" s="109">
        <f t="shared" si="33"/>
        <v>0</v>
      </c>
    </row>
    <row r="103" spans="1:46" x14ac:dyDescent="0.25">
      <c r="A103" s="39">
        <v>99</v>
      </c>
      <c r="B103" s="119" t="s">
        <v>133</v>
      </c>
      <c r="C103" s="115" t="s">
        <v>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10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2"/>
      <c r="AB103" s="10"/>
      <c r="AC103" s="3"/>
      <c r="AD103" s="3"/>
      <c r="AE103" s="3"/>
      <c r="AF103" s="3"/>
      <c r="AG103" s="3"/>
      <c r="AH103" s="3"/>
      <c r="AI103" s="3"/>
      <c r="AJ103" s="2"/>
      <c r="AK103" s="10"/>
      <c r="AL103" s="3"/>
      <c r="AM103" s="3"/>
      <c r="AN103" s="3"/>
      <c r="AO103" s="3"/>
      <c r="AP103" s="2"/>
      <c r="AQ103" s="10"/>
      <c r="AR103" s="3"/>
      <c r="AS103" s="2"/>
      <c r="AT103" s="2"/>
    </row>
    <row r="104" spans="1:46" x14ac:dyDescent="0.25">
      <c r="A104" s="23">
        <v>100</v>
      </c>
      <c r="B104" s="119" t="s">
        <v>200</v>
      </c>
      <c r="C104" s="115" t="s">
        <v>0</v>
      </c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5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0"/>
      <c r="AB104" s="51"/>
      <c r="AC104" s="41"/>
      <c r="AD104" s="41"/>
      <c r="AE104" s="41"/>
      <c r="AF104" s="41"/>
      <c r="AG104" s="41"/>
      <c r="AH104" s="41"/>
      <c r="AI104" s="41"/>
      <c r="AJ104" s="40"/>
      <c r="AK104" s="51"/>
      <c r="AL104" s="41"/>
      <c r="AM104" s="41"/>
      <c r="AN104" s="41"/>
      <c r="AO104" s="41"/>
      <c r="AP104" s="40"/>
      <c r="AQ104" s="51"/>
      <c r="AR104" s="41"/>
      <c r="AS104" s="40"/>
      <c r="AT104" s="40"/>
    </row>
    <row r="105" spans="1:46" x14ac:dyDescent="0.25">
      <c r="A105" s="39">
        <v>101</v>
      </c>
      <c r="B105" s="119" t="s">
        <v>207</v>
      </c>
      <c r="C105" s="115" t="s">
        <v>0</v>
      </c>
      <c r="D105" s="109">
        <f>SUM(D106:D107)</f>
        <v>0</v>
      </c>
      <c r="E105" s="109">
        <f t="shared" ref="E105:AT105" si="34">SUM(E106:E107)</f>
        <v>0</v>
      </c>
      <c r="F105" s="109">
        <f t="shared" si="34"/>
        <v>0</v>
      </c>
      <c r="G105" s="109">
        <f t="shared" si="34"/>
        <v>0</v>
      </c>
      <c r="H105" s="109">
        <f t="shared" si="34"/>
        <v>0</v>
      </c>
      <c r="I105" s="109">
        <f t="shared" si="34"/>
        <v>0</v>
      </c>
      <c r="J105" s="109">
        <f t="shared" si="34"/>
        <v>0</v>
      </c>
      <c r="K105" s="109">
        <f t="shared" si="34"/>
        <v>0</v>
      </c>
      <c r="L105" s="109">
        <f t="shared" si="34"/>
        <v>0</v>
      </c>
      <c r="M105" s="109">
        <f t="shared" si="34"/>
        <v>0</v>
      </c>
      <c r="N105" s="109">
        <f t="shared" si="34"/>
        <v>0</v>
      </c>
      <c r="O105" s="109">
        <f t="shared" si="34"/>
        <v>0</v>
      </c>
      <c r="P105" s="111">
        <f t="shared" si="34"/>
        <v>0</v>
      </c>
      <c r="Q105" s="110">
        <f t="shared" si="34"/>
        <v>0</v>
      </c>
      <c r="R105" s="110">
        <f t="shared" si="34"/>
        <v>0</v>
      </c>
      <c r="S105" s="110">
        <f t="shared" si="34"/>
        <v>0</v>
      </c>
      <c r="T105" s="110">
        <f t="shared" si="34"/>
        <v>0</v>
      </c>
      <c r="U105" s="110">
        <f t="shared" si="34"/>
        <v>0</v>
      </c>
      <c r="V105" s="110">
        <f t="shared" si="34"/>
        <v>0</v>
      </c>
      <c r="W105" s="110">
        <f t="shared" si="34"/>
        <v>0</v>
      </c>
      <c r="X105" s="110">
        <f t="shared" si="34"/>
        <v>0</v>
      </c>
      <c r="Y105" s="110">
        <f t="shared" si="34"/>
        <v>0</v>
      </c>
      <c r="Z105" s="110">
        <f t="shared" si="34"/>
        <v>0</v>
      </c>
      <c r="AA105" s="109">
        <f t="shared" si="34"/>
        <v>0</v>
      </c>
      <c r="AB105" s="111">
        <f t="shared" si="34"/>
        <v>0</v>
      </c>
      <c r="AC105" s="110">
        <f t="shared" si="34"/>
        <v>0</v>
      </c>
      <c r="AD105" s="110">
        <f t="shared" si="34"/>
        <v>0</v>
      </c>
      <c r="AE105" s="110">
        <f t="shared" si="34"/>
        <v>0</v>
      </c>
      <c r="AF105" s="110">
        <f t="shared" si="34"/>
        <v>0</v>
      </c>
      <c r="AG105" s="110">
        <f t="shared" si="34"/>
        <v>0</v>
      </c>
      <c r="AH105" s="110">
        <f t="shared" si="34"/>
        <v>0</v>
      </c>
      <c r="AI105" s="110">
        <f t="shared" si="34"/>
        <v>0</v>
      </c>
      <c r="AJ105" s="109">
        <f t="shared" si="34"/>
        <v>0</v>
      </c>
      <c r="AK105" s="111">
        <f t="shared" si="34"/>
        <v>0</v>
      </c>
      <c r="AL105" s="110">
        <f t="shared" si="34"/>
        <v>0</v>
      </c>
      <c r="AM105" s="110">
        <f t="shared" si="34"/>
        <v>0</v>
      </c>
      <c r="AN105" s="110">
        <f t="shared" si="34"/>
        <v>0</v>
      </c>
      <c r="AO105" s="110">
        <f t="shared" si="34"/>
        <v>0</v>
      </c>
      <c r="AP105" s="109">
        <f t="shared" si="34"/>
        <v>0</v>
      </c>
      <c r="AQ105" s="111">
        <f t="shared" si="34"/>
        <v>0</v>
      </c>
      <c r="AR105" s="110">
        <f t="shared" si="34"/>
        <v>0</v>
      </c>
      <c r="AS105" s="109">
        <f t="shared" si="34"/>
        <v>0</v>
      </c>
      <c r="AT105" s="109">
        <f t="shared" si="34"/>
        <v>0</v>
      </c>
    </row>
    <row r="106" spans="1:46" x14ac:dyDescent="0.25">
      <c r="A106" s="23">
        <v>102</v>
      </c>
      <c r="B106" s="119" t="s">
        <v>137</v>
      </c>
      <c r="C106" s="115" t="s">
        <v>0</v>
      </c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5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0"/>
      <c r="AB106" s="51"/>
      <c r="AC106" s="41"/>
      <c r="AD106" s="41"/>
      <c r="AE106" s="41"/>
      <c r="AF106" s="41"/>
      <c r="AG106" s="41"/>
      <c r="AH106" s="41"/>
      <c r="AI106" s="41"/>
      <c r="AJ106" s="40"/>
      <c r="AK106" s="51"/>
      <c r="AL106" s="41"/>
      <c r="AM106" s="41"/>
      <c r="AN106" s="41"/>
      <c r="AO106" s="41"/>
      <c r="AP106" s="40"/>
      <c r="AQ106" s="51"/>
      <c r="AR106" s="41"/>
      <c r="AS106" s="40"/>
      <c r="AT106" s="40"/>
    </row>
    <row r="107" spans="1:46" x14ac:dyDescent="0.25">
      <c r="A107" s="39">
        <v>103</v>
      </c>
      <c r="B107" s="119" t="s">
        <v>202</v>
      </c>
      <c r="C107" s="115" t="s">
        <v>0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10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2"/>
      <c r="AB107" s="10"/>
      <c r="AC107" s="3"/>
      <c r="AD107" s="3"/>
      <c r="AE107" s="3"/>
      <c r="AF107" s="3"/>
      <c r="AG107" s="3"/>
      <c r="AH107" s="3"/>
      <c r="AI107" s="3"/>
      <c r="AJ107" s="2"/>
      <c r="AK107" s="10"/>
      <c r="AL107" s="3"/>
      <c r="AM107" s="3"/>
      <c r="AN107" s="3"/>
      <c r="AO107" s="3"/>
      <c r="AP107" s="2"/>
      <c r="AQ107" s="10"/>
      <c r="AR107" s="3"/>
      <c r="AS107" s="2"/>
      <c r="AT107" s="2"/>
    </row>
    <row r="108" spans="1:46" x14ac:dyDescent="0.25">
      <c r="A108" s="23">
        <v>104</v>
      </c>
      <c r="B108" s="119" t="s">
        <v>240</v>
      </c>
      <c r="C108" s="115" t="s">
        <v>0</v>
      </c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5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0"/>
      <c r="AB108" s="51"/>
      <c r="AC108" s="41"/>
      <c r="AD108" s="41"/>
      <c r="AE108" s="41"/>
      <c r="AF108" s="41"/>
      <c r="AG108" s="41"/>
      <c r="AH108" s="41"/>
      <c r="AI108" s="41"/>
      <c r="AJ108" s="40"/>
      <c r="AK108" s="51"/>
      <c r="AL108" s="41"/>
      <c r="AM108" s="41"/>
      <c r="AN108" s="41"/>
      <c r="AO108" s="41"/>
      <c r="AP108" s="40"/>
      <c r="AQ108" s="51"/>
      <c r="AR108" s="41"/>
      <c r="AS108" s="40"/>
      <c r="AT108" s="40"/>
    </row>
    <row r="109" spans="1:46" x14ac:dyDescent="0.25">
      <c r="A109" s="39">
        <v>105</v>
      </c>
      <c r="B109" s="119" t="s">
        <v>241</v>
      </c>
      <c r="C109" s="115" t="s">
        <v>0</v>
      </c>
      <c r="D109" s="42">
        <f>SUM(D110,D113)</f>
        <v>0</v>
      </c>
      <c r="E109" s="42">
        <f t="shared" ref="E109:AT109" si="35">SUM(E110,E113)</f>
        <v>0</v>
      </c>
      <c r="F109" s="42">
        <f t="shared" si="35"/>
        <v>0</v>
      </c>
      <c r="G109" s="42">
        <f t="shared" si="35"/>
        <v>0</v>
      </c>
      <c r="H109" s="42">
        <f t="shared" si="35"/>
        <v>0</v>
      </c>
      <c r="I109" s="42">
        <f t="shared" si="35"/>
        <v>0</v>
      </c>
      <c r="J109" s="42">
        <f t="shared" si="35"/>
        <v>0</v>
      </c>
      <c r="K109" s="42">
        <f t="shared" si="35"/>
        <v>0</v>
      </c>
      <c r="L109" s="42">
        <f t="shared" si="35"/>
        <v>0</v>
      </c>
      <c r="M109" s="42">
        <f t="shared" si="35"/>
        <v>0</v>
      </c>
      <c r="N109" s="42">
        <f t="shared" si="35"/>
        <v>0</v>
      </c>
      <c r="O109" s="42">
        <f t="shared" si="35"/>
        <v>0</v>
      </c>
      <c r="P109" s="43">
        <f t="shared" si="35"/>
        <v>0</v>
      </c>
      <c r="Q109" s="44">
        <f t="shared" si="35"/>
        <v>0</v>
      </c>
      <c r="R109" s="44">
        <f t="shared" si="35"/>
        <v>0</v>
      </c>
      <c r="S109" s="44">
        <f t="shared" si="35"/>
        <v>0</v>
      </c>
      <c r="T109" s="44">
        <f t="shared" si="35"/>
        <v>0</v>
      </c>
      <c r="U109" s="44">
        <f t="shared" si="35"/>
        <v>0</v>
      </c>
      <c r="V109" s="44">
        <f t="shared" si="35"/>
        <v>0</v>
      </c>
      <c r="W109" s="44">
        <f t="shared" si="35"/>
        <v>0</v>
      </c>
      <c r="X109" s="44">
        <f t="shared" si="35"/>
        <v>0</v>
      </c>
      <c r="Y109" s="44">
        <f t="shared" si="35"/>
        <v>0</v>
      </c>
      <c r="Z109" s="44">
        <f t="shared" si="35"/>
        <v>0</v>
      </c>
      <c r="AA109" s="42">
        <f t="shared" si="35"/>
        <v>0</v>
      </c>
      <c r="AB109" s="43">
        <f t="shared" si="35"/>
        <v>0</v>
      </c>
      <c r="AC109" s="44">
        <f t="shared" si="35"/>
        <v>0</v>
      </c>
      <c r="AD109" s="44">
        <f t="shared" si="35"/>
        <v>0</v>
      </c>
      <c r="AE109" s="44">
        <f t="shared" si="35"/>
        <v>0</v>
      </c>
      <c r="AF109" s="44">
        <f t="shared" si="35"/>
        <v>0</v>
      </c>
      <c r="AG109" s="44">
        <f t="shared" si="35"/>
        <v>0</v>
      </c>
      <c r="AH109" s="44">
        <f t="shared" si="35"/>
        <v>0</v>
      </c>
      <c r="AI109" s="44">
        <f t="shared" si="35"/>
        <v>0</v>
      </c>
      <c r="AJ109" s="42">
        <f t="shared" si="35"/>
        <v>0</v>
      </c>
      <c r="AK109" s="43">
        <f t="shared" si="35"/>
        <v>0</v>
      </c>
      <c r="AL109" s="44">
        <f t="shared" si="35"/>
        <v>0</v>
      </c>
      <c r="AM109" s="44">
        <f t="shared" si="35"/>
        <v>0</v>
      </c>
      <c r="AN109" s="44">
        <f t="shared" si="35"/>
        <v>0</v>
      </c>
      <c r="AO109" s="44">
        <f t="shared" si="35"/>
        <v>0</v>
      </c>
      <c r="AP109" s="42">
        <f t="shared" si="35"/>
        <v>0</v>
      </c>
      <c r="AQ109" s="43">
        <f t="shared" si="35"/>
        <v>0</v>
      </c>
      <c r="AR109" s="44">
        <f t="shared" si="35"/>
        <v>0</v>
      </c>
      <c r="AS109" s="42">
        <f t="shared" si="35"/>
        <v>0</v>
      </c>
      <c r="AT109" s="42">
        <f t="shared" si="35"/>
        <v>0</v>
      </c>
    </row>
    <row r="110" spans="1:46" x14ac:dyDescent="0.25">
      <c r="A110" s="23">
        <v>106</v>
      </c>
      <c r="B110" s="119" t="s">
        <v>210</v>
      </c>
      <c r="C110" s="115" t="s">
        <v>0</v>
      </c>
      <c r="D110" s="109">
        <f>SUM(D111:D112)</f>
        <v>0</v>
      </c>
      <c r="E110" s="109">
        <f t="shared" ref="E110:AT110" si="36">SUM(E111:E112)</f>
        <v>0</v>
      </c>
      <c r="F110" s="109">
        <f t="shared" si="36"/>
        <v>0</v>
      </c>
      <c r="G110" s="109">
        <f t="shared" si="36"/>
        <v>0</v>
      </c>
      <c r="H110" s="109">
        <f t="shared" si="36"/>
        <v>0</v>
      </c>
      <c r="I110" s="109">
        <f t="shared" si="36"/>
        <v>0</v>
      </c>
      <c r="J110" s="109">
        <f t="shared" si="36"/>
        <v>0</v>
      </c>
      <c r="K110" s="109">
        <f t="shared" si="36"/>
        <v>0</v>
      </c>
      <c r="L110" s="109">
        <f t="shared" si="36"/>
        <v>0</v>
      </c>
      <c r="M110" s="109">
        <f t="shared" si="36"/>
        <v>0</v>
      </c>
      <c r="N110" s="109">
        <f t="shared" si="36"/>
        <v>0</v>
      </c>
      <c r="O110" s="109">
        <f t="shared" si="36"/>
        <v>0</v>
      </c>
      <c r="P110" s="111">
        <f t="shared" si="36"/>
        <v>0</v>
      </c>
      <c r="Q110" s="110">
        <f t="shared" si="36"/>
        <v>0</v>
      </c>
      <c r="R110" s="110">
        <f t="shared" si="36"/>
        <v>0</v>
      </c>
      <c r="S110" s="110">
        <f t="shared" si="36"/>
        <v>0</v>
      </c>
      <c r="T110" s="110">
        <f t="shared" si="36"/>
        <v>0</v>
      </c>
      <c r="U110" s="110">
        <f t="shared" si="36"/>
        <v>0</v>
      </c>
      <c r="V110" s="110">
        <f t="shared" si="36"/>
        <v>0</v>
      </c>
      <c r="W110" s="110">
        <f t="shared" si="36"/>
        <v>0</v>
      </c>
      <c r="X110" s="110">
        <f t="shared" si="36"/>
        <v>0</v>
      </c>
      <c r="Y110" s="110">
        <f t="shared" si="36"/>
        <v>0</v>
      </c>
      <c r="Z110" s="110">
        <f t="shared" si="36"/>
        <v>0</v>
      </c>
      <c r="AA110" s="109">
        <f t="shared" si="36"/>
        <v>0</v>
      </c>
      <c r="AB110" s="111">
        <f t="shared" si="36"/>
        <v>0</v>
      </c>
      <c r="AC110" s="110">
        <f t="shared" si="36"/>
        <v>0</v>
      </c>
      <c r="AD110" s="110">
        <f t="shared" si="36"/>
        <v>0</v>
      </c>
      <c r="AE110" s="110">
        <f t="shared" si="36"/>
        <v>0</v>
      </c>
      <c r="AF110" s="110">
        <f t="shared" si="36"/>
        <v>0</v>
      </c>
      <c r="AG110" s="110">
        <f t="shared" si="36"/>
        <v>0</v>
      </c>
      <c r="AH110" s="110">
        <f t="shared" si="36"/>
        <v>0</v>
      </c>
      <c r="AI110" s="110">
        <f t="shared" si="36"/>
        <v>0</v>
      </c>
      <c r="AJ110" s="109">
        <f t="shared" si="36"/>
        <v>0</v>
      </c>
      <c r="AK110" s="111">
        <f t="shared" si="36"/>
        <v>0</v>
      </c>
      <c r="AL110" s="110">
        <f t="shared" si="36"/>
        <v>0</v>
      </c>
      <c r="AM110" s="110">
        <f t="shared" si="36"/>
        <v>0</v>
      </c>
      <c r="AN110" s="110">
        <f t="shared" si="36"/>
        <v>0</v>
      </c>
      <c r="AO110" s="110">
        <f t="shared" si="36"/>
        <v>0</v>
      </c>
      <c r="AP110" s="109">
        <f t="shared" si="36"/>
        <v>0</v>
      </c>
      <c r="AQ110" s="111">
        <f t="shared" si="36"/>
        <v>0</v>
      </c>
      <c r="AR110" s="110">
        <f t="shared" si="36"/>
        <v>0</v>
      </c>
      <c r="AS110" s="109">
        <f t="shared" si="36"/>
        <v>0</v>
      </c>
      <c r="AT110" s="109">
        <f t="shared" si="36"/>
        <v>0</v>
      </c>
    </row>
    <row r="111" spans="1:46" x14ac:dyDescent="0.25">
      <c r="A111" s="39">
        <v>107</v>
      </c>
      <c r="B111" s="119" t="s">
        <v>133</v>
      </c>
      <c r="C111" s="115" t="s">
        <v>0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10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2"/>
      <c r="AB111" s="10"/>
      <c r="AC111" s="3"/>
      <c r="AD111" s="3"/>
      <c r="AE111" s="3"/>
      <c r="AF111" s="3"/>
      <c r="AG111" s="3"/>
      <c r="AH111" s="3"/>
      <c r="AI111" s="3"/>
      <c r="AJ111" s="2"/>
      <c r="AK111" s="10"/>
      <c r="AL111" s="3"/>
      <c r="AM111" s="3"/>
      <c r="AN111" s="3"/>
      <c r="AO111" s="3"/>
      <c r="AP111" s="2"/>
      <c r="AQ111" s="10"/>
      <c r="AR111" s="3"/>
      <c r="AS111" s="2"/>
      <c r="AT111" s="2"/>
    </row>
    <row r="112" spans="1:46" x14ac:dyDescent="0.25">
      <c r="A112" s="23">
        <v>108</v>
      </c>
      <c r="B112" s="119" t="s">
        <v>200</v>
      </c>
      <c r="C112" s="115" t="s">
        <v>0</v>
      </c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5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0"/>
      <c r="AB112" s="51"/>
      <c r="AC112" s="41"/>
      <c r="AD112" s="41"/>
      <c r="AE112" s="41"/>
      <c r="AF112" s="41"/>
      <c r="AG112" s="41"/>
      <c r="AH112" s="41"/>
      <c r="AI112" s="41"/>
      <c r="AJ112" s="40"/>
      <c r="AK112" s="51"/>
      <c r="AL112" s="41"/>
      <c r="AM112" s="41"/>
      <c r="AN112" s="41"/>
      <c r="AO112" s="41"/>
      <c r="AP112" s="40"/>
      <c r="AQ112" s="51"/>
      <c r="AR112" s="41"/>
      <c r="AS112" s="40"/>
      <c r="AT112" s="40"/>
    </row>
    <row r="113" spans="1:46" x14ac:dyDescent="0.25">
      <c r="A113" s="39">
        <v>109</v>
      </c>
      <c r="B113" s="119" t="s">
        <v>211</v>
      </c>
      <c r="C113" s="115" t="s">
        <v>0</v>
      </c>
      <c r="D113" s="109">
        <f>SUM(D114:D115)</f>
        <v>0</v>
      </c>
      <c r="E113" s="109">
        <f t="shared" ref="E113:AT113" si="37">SUM(E114:E115)</f>
        <v>0</v>
      </c>
      <c r="F113" s="109">
        <f t="shared" si="37"/>
        <v>0</v>
      </c>
      <c r="G113" s="109">
        <f t="shared" si="37"/>
        <v>0</v>
      </c>
      <c r="H113" s="109">
        <f t="shared" si="37"/>
        <v>0</v>
      </c>
      <c r="I113" s="109">
        <f t="shared" si="37"/>
        <v>0</v>
      </c>
      <c r="J113" s="109">
        <f t="shared" si="37"/>
        <v>0</v>
      </c>
      <c r="K113" s="109">
        <f t="shared" si="37"/>
        <v>0</v>
      </c>
      <c r="L113" s="109">
        <f t="shared" si="37"/>
        <v>0</v>
      </c>
      <c r="M113" s="109">
        <f t="shared" si="37"/>
        <v>0</v>
      </c>
      <c r="N113" s="109">
        <f t="shared" si="37"/>
        <v>0</v>
      </c>
      <c r="O113" s="109">
        <f t="shared" si="37"/>
        <v>0</v>
      </c>
      <c r="P113" s="111">
        <f t="shared" si="37"/>
        <v>0</v>
      </c>
      <c r="Q113" s="110">
        <f t="shared" si="37"/>
        <v>0</v>
      </c>
      <c r="R113" s="110">
        <f t="shared" si="37"/>
        <v>0</v>
      </c>
      <c r="S113" s="110">
        <f t="shared" si="37"/>
        <v>0</v>
      </c>
      <c r="T113" s="110">
        <f t="shared" si="37"/>
        <v>0</v>
      </c>
      <c r="U113" s="110">
        <f t="shared" si="37"/>
        <v>0</v>
      </c>
      <c r="V113" s="110">
        <f t="shared" si="37"/>
        <v>0</v>
      </c>
      <c r="W113" s="110">
        <f t="shared" si="37"/>
        <v>0</v>
      </c>
      <c r="X113" s="110">
        <f t="shared" si="37"/>
        <v>0</v>
      </c>
      <c r="Y113" s="110">
        <f t="shared" si="37"/>
        <v>0</v>
      </c>
      <c r="Z113" s="110">
        <f t="shared" si="37"/>
        <v>0</v>
      </c>
      <c r="AA113" s="109">
        <f t="shared" si="37"/>
        <v>0</v>
      </c>
      <c r="AB113" s="111">
        <f t="shared" si="37"/>
        <v>0</v>
      </c>
      <c r="AC113" s="110">
        <f t="shared" si="37"/>
        <v>0</v>
      </c>
      <c r="AD113" s="110">
        <f t="shared" si="37"/>
        <v>0</v>
      </c>
      <c r="AE113" s="110">
        <f t="shared" si="37"/>
        <v>0</v>
      </c>
      <c r="AF113" s="110">
        <f t="shared" si="37"/>
        <v>0</v>
      </c>
      <c r="AG113" s="110">
        <f t="shared" si="37"/>
        <v>0</v>
      </c>
      <c r="AH113" s="110">
        <f t="shared" si="37"/>
        <v>0</v>
      </c>
      <c r="AI113" s="110">
        <f t="shared" si="37"/>
        <v>0</v>
      </c>
      <c r="AJ113" s="109">
        <f t="shared" si="37"/>
        <v>0</v>
      </c>
      <c r="AK113" s="111">
        <f t="shared" si="37"/>
        <v>0</v>
      </c>
      <c r="AL113" s="110">
        <f t="shared" si="37"/>
        <v>0</v>
      </c>
      <c r="AM113" s="110">
        <f t="shared" si="37"/>
        <v>0</v>
      </c>
      <c r="AN113" s="110">
        <f t="shared" si="37"/>
        <v>0</v>
      </c>
      <c r="AO113" s="110">
        <f t="shared" si="37"/>
        <v>0</v>
      </c>
      <c r="AP113" s="109">
        <f t="shared" si="37"/>
        <v>0</v>
      </c>
      <c r="AQ113" s="111">
        <f t="shared" si="37"/>
        <v>0</v>
      </c>
      <c r="AR113" s="110">
        <f t="shared" si="37"/>
        <v>0</v>
      </c>
      <c r="AS113" s="109">
        <f t="shared" si="37"/>
        <v>0</v>
      </c>
      <c r="AT113" s="109">
        <f t="shared" si="37"/>
        <v>0</v>
      </c>
    </row>
    <row r="114" spans="1:46" x14ac:dyDescent="0.25">
      <c r="A114" s="23">
        <v>110</v>
      </c>
      <c r="B114" s="119" t="s">
        <v>137</v>
      </c>
      <c r="C114" s="115" t="s">
        <v>0</v>
      </c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5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0"/>
      <c r="AB114" s="51"/>
      <c r="AC114" s="41"/>
      <c r="AD114" s="41"/>
      <c r="AE114" s="41"/>
      <c r="AF114" s="41"/>
      <c r="AG114" s="41"/>
      <c r="AH114" s="41"/>
      <c r="AI114" s="41"/>
      <c r="AJ114" s="40"/>
      <c r="AK114" s="51"/>
      <c r="AL114" s="41"/>
      <c r="AM114" s="41"/>
      <c r="AN114" s="41"/>
      <c r="AO114" s="41"/>
      <c r="AP114" s="40"/>
      <c r="AQ114" s="51"/>
      <c r="AR114" s="41"/>
      <c r="AS114" s="40"/>
      <c r="AT114" s="40"/>
    </row>
    <row r="115" spans="1:46" x14ac:dyDescent="0.25">
      <c r="A115" s="39">
        <v>111</v>
      </c>
      <c r="B115" s="119" t="s">
        <v>202</v>
      </c>
      <c r="C115" s="115" t="s">
        <v>0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10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2"/>
      <c r="AB115" s="10"/>
      <c r="AC115" s="3"/>
      <c r="AD115" s="3"/>
      <c r="AE115" s="3"/>
      <c r="AF115" s="3"/>
      <c r="AG115" s="3"/>
      <c r="AH115" s="3"/>
      <c r="AI115" s="3"/>
      <c r="AJ115" s="2"/>
      <c r="AK115" s="10"/>
      <c r="AL115" s="3"/>
      <c r="AM115" s="3"/>
      <c r="AN115" s="3"/>
      <c r="AO115" s="3"/>
      <c r="AP115" s="2"/>
      <c r="AQ115" s="10"/>
      <c r="AR115" s="3"/>
      <c r="AS115" s="2"/>
      <c r="AT115" s="2"/>
    </row>
    <row r="116" spans="1:46" x14ac:dyDescent="0.25">
      <c r="A116" s="23">
        <v>112</v>
      </c>
      <c r="B116" s="119" t="s">
        <v>242</v>
      </c>
      <c r="C116" s="115" t="s">
        <v>0</v>
      </c>
      <c r="D116" s="42">
        <f>SUM(D117:D118)</f>
        <v>0</v>
      </c>
      <c r="E116" s="42">
        <f t="shared" ref="E116:AT116" si="38">SUM(E117:E118)</f>
        <v>0</v>
      </c>
      <c r="F116" s="42">
        <f t="shared" si="38"/>
        <v>0</v>
      </c>
      <c r="G116" s="42">
        <f t="shared" si="38"/>
        <v>0</v>
      </c>
      <c r="H116" s="42">
        <f t="shared" si="38"/>
        <v>0</v>
      </c>
      <c r="I116" s="42">
        <f t="shared" si="38"/>
        <v>0</v>
      </c>
      <c r="J116" s="42">
        <f t="shared" si="38"/>
        <v>0</v>
      </c>
      <c r="K116" s="42">
        <f t="shared" si="38"/>
        <v>0</v>
      </c>
      <c r="L116" s="42">
        <f t="shared" si="38"/>
        <v>0</v>
      </c>
      <c r="M116" s="42">
        <f t="shared" si="38"/>
        <v>0</v>
      </c>
      <c r="N116" s="42">
        <f t="shared" si="38"/>
        <v>0</v>
      </c>
      <c r="O116" s="42">
        <f t="shared" si="38"/>
        <v>0</v>
      </c>
      <c r="P116" s="43">
        <f t="shared" si="38"/>
        <v>0</v>
      </c>
      <c r="Q116" s="44">
        <f t="shared" si="38"/>
        <v>0</v>
      </c>
      <c r="R116" s="44">
        <f t="shared" si="38"/>
        <v>0</v>
      </c>
      <c r="S116" s="44">
        <f t="shared" si="38"/>
        <v>0</v>
      </c>
      <c r="T116" s="44">
        <f t="shared" si="38"/>
        <v>0</v>
      </c>
      <c r="U116" s="44">
        <f t="shared" si="38"/>
        <v>0</v>
      </c>
      <c r="V116" s="44">
        <f t="shared" si="38"/>
        <v>0</v>
      </c>
      <c r="W116" s="44">
        <f t="shared" si="38"/>
        <v>0</v>
      </c>
      <c r="X116" s="44">
        <f t="shared" si="38"/>
        <v>0</v>
      </c>
      <c r="Y116" s="44">
        <f t="shared" si="38"/>
        <v>0</v>
      </c>
      <c r="Z116" s="44">
        <f t="shared" si="38"/>
        <v>0</v>
      </c>
      <c r="AA116" s="42">
        <f t="shared" si="38"/>
        <v>0</v>
      </c>
      <c r="AB116" s="43">
        <f t="shared" si="38"/>
        <v>0</v>
      </c>
      <c r="AC116" s="44">
        <f t="shared" si="38"/>
        <v>0</v>
      </c>
      <c r="AD116" s="44">
        <f t="shared" si="38"/>
        <v>0</v>
      </c>
      <c r="AE116" s="44">
        <f t="shared" si="38"/>
        <v>0</v>
      </c>
      <c r="AF116" s="44">
        <f t="shared" si="38"/>
        <v>0</v>
      </c>
      <c r="AG116" s="44">
        <f t="shared" si="38"/>
        <v>0</v>
      </c>
      <c r="AH116" s="44">
        <f t="shared" si="38"/>
        <v>0</v>
      </c>
      <c r="AI116" s="44">
        <f t="shared" si="38"/>
        <v>0</v>
      </c>
      <c r="AJ116" s="42">
        <f t="shared" si="38"/>
        <v>0</v>
      </c>
      <c r="AK116" s="43">
        <f t="shared" si="38"/>
        <v>0</v>
      </c>
      <c r="AL116" s="44">
        <f t="shared" si="38"/>
        <v>0</v>
      </c>
      <c r="AM116" s="44">
        <f t="shared" si="38"/>
        <v>0</v>
      </c>
      <c r="AN116" s="44">
        <f t="shared" si="38"/>
        <v>0</v>
      </c>
      <c r="AO116" s="44">
        <f t="shared" si="38"/>
        <v>0</v>
      </c>
      <c r="AP116" s="42">
        <f t="shared" si="38"/>
        <v>0</v>
      </c>
      <c r="AQ116" s="43">
        <f t="shared" si="38"/>
        <v>0</v>
      </c>
      <c r="AR116" s="44">
        <f t="shared" si="38"/>
        <v>0</v>
      </c>
      <c r="AS116" s="42">
        <f t="shared" si="38"/>
        <v>0</v>
      </c>
      <c r="AT116" s="42">
        <f t="shared" si="38"/>
        <v>0</v>
      </c>
    </row>
    <row r="117" spans="1:46" x14ac:dyDescent="0.25">
      <c r="A117" s="39">
        <v>113</v>
      </c>
      <c r="B117" s="119" t="s">
        <v>129</v>
      </c>
      <c r="C117" s="115" t="s">
        <v>0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10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2"/>
      <c r="AB117" s="10"/>
      <c r="AC117" s="3"/>
      <c r="AD117" s="3"/>
      <c r="AE117" s="3"/>
      <c r="AF117" s="3"/>
      <c r="AG117" s="3"/>
      <c r="AH117" s="3"/>
      <c r="AI117" s="3"/>
      <c r="AJ117" s="2"/>
      <c r="AK117" s="10"/>
      <c r="AL117" s="3"/>
      <c r="AM117" s="3"/>
      <c r="AN117" s="3"/>
      <c r="AO117" s="3"/>
      <c r="AP117" s="2"/>
      <c r="AQ117" s="10"/>
      <c r="AR117" s="3"/>
      <c r="AS117" s="2"/>
      <c r="AT117" s="2"/>
    </row>
    <row r="118" spans="1:46" x14ac:dyDescent="0.25">
      <c r="A118" s="23">
        <v>114</v>
      </c>
      <c r="B118" s="119" t="s">
        <v>243</v>
      </c>
      <c r="C118" s="115" t="s">
        <v>0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5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0"/>
      <c r="AB118" s="51"/>
      <c r="AC118" s="41"/>
      <c r="AD118" s="41"/>
      <c r="AE118" s="41"/>
      <c r="AF118" s="41"/>
      <c r="AG118" s="41"/>
      <c r="AH118" s="41"/>
      <c r="AI118" s="41"/>
      <c r="AJ118" s="40"/>
      <c r="AK118" s="51"/>
      <c r="AL118" s="41"/>
      <c r="AM118" s="41"/>
      <c r="AN118" s="41"/>
      <c r="AO118" s="41"/>
      <c r="AP118" s="40"/>
      <c r="AQ118" s="51"/>
      <c r="AR118" s="41"/>
      <c r="AS118" s="40"/>
      <c r="AT118" s="40"/>
    </row>
    <row r="119" spans="1:46" x14ac:dyDescent="0.25">
      <c r="A119" s="39">
        <v>115</v>
      </c>
      <c r="B119" s="119" t="s">
        <v>244</v>
      </c>
      <c r="C119" s="115" t="s">
        <v>0</v>
      </c>
      <c r="D119" s="42">
        <f>SUM(D120:D123)</f>
        <v>0</v>
      </c>
      <c r="E119" s="42">
        <f t="shared" ref="E119:AT119" si="39">SUM(E120:E123)</f>
        <v>0</v>
      </c>
      <c r="F119" s="42">
        <f t="shared" si="39"/>
        <v>0</v>
      </c>
      <c r="G119" s="42">
        <f t="shared" si="39"/>
        <v>0</v>
      </c>
      <c r="H119" s="42">
        <f t="shared" si="39"/>
        <v>0</v>
      </c>
      <c r="I119" s="42">
        <f t="shared" si="39"/>
        <v>0</v>
      </c>
      <c r="J119" s="42">
        <f t="shared" si="39"/>
        <v>0</v>
      </c>
      <c r="K119" s="42">
        <f t="shared" si="39"/>
        <v>0</v>
      </c>
      <c r="L119" s="42">
        <f t="shared" si="39"/>
        <v>0</v>
      </c>
      <c r="M119" s="42">
        <f t="shared" si="39"/>
        <v>0</v>
      </c>
      <c r="N119" s="42">
        <f t="shared" si="39"/>
        <v>0</v>
      </c>
      <c r="O119" s="42">
        <f t="shared" si="39"/>
        <v>0</v>
      </c>
      <c r="P119" s="43">
        <f t="shared" si="39"/>
        <v>0</v>
      </c>
      <c r="Q119" s="44">
        <f t="shared" si="39"/>
        <v>0</v>
      </c>
      <c r="R119" s="44">
        <f t="shared" si="39"/>
        <v>0</v>
      </c>
      <c r="S119" s="44">
        <f t="shared" si="39"/>
        <v>0</v>
      </c>
      <c r="T119" s="44">
        <f t="shared" si="39"/>
        <v>0</v>
      </c>
      <c r="U119" s="44">
        <f t="shared" si="39"/>
        <v>0</v>
      </c>
      <c r="V119" s="44">
        <f t="shared" si="39"/>
        <v>0</v>
      </c>
      <c r="W119" s="44">
        <f t="shared" si="39"/>
        <v>0</v>
      </c>
      <c r="X119" s="44">
        <f t="shared" si="39"/>
        <v>0</v>
      </c>
      <c r="Y119" s="44">
        <f t="shared" si="39"/>
        <v>0</v>
      </c>
      <c r="Z119" s="44">
        <f t="shared" si="39"/>
        <v>0</v>
      </c>
      <c r="AA119" s="42">
        <f t="shared" si="39"/>
        <v>0</v>
      </c>
      <c r="AB119" s="43">
        <f t="shared" si="39"/>
        <v>0</v>
      </c>
      <c r="AC119" s="44">
        <f t="shared" si="39"/>
        <v>0</v>
      </c>
      <c r="AD119" s="44">
        <f t="shared" si="39"/>
        <v>0</v>
      </c>
      <c r="AE119" s="44">
        <f t="shared" si="39"/>
        <v>0</v>
      </c>
      <c r="AF119" s="44">
        <f t="shared" si="39"/>
        <v>0</v>
      </c>
      <c r="AG119" s="44">
        <f t="shared" si="39"/>
        <v>0</v>
      </c>
      <c r="AH119" s="44">
        <f t="shared" si="39"/>
        <v>0</v>
      </c>
      <c r="AI119" s="44">
        <f t="shared" si="39"/>
        <v>0</v>
      </c>
      <c r="AJ119" s="42">
        <f t="shared" si="39"/>
        <v>0</v>
      </c>
      <c r="AK119" s="43">
        <f t="shared" si="39"/>
        <v>0</v>
      </c>
      <c r="AL119" s="44">
        <f t="shared" si="39"/>
        <v>0</v>
      </c>
      <c r="AM119" s="44">
        <f t="shared" si="39"/>
        <v>0</v>
      </c>
      <c r="AN119" s="44">
        <f t="shared" si="39"/>
        <v>0</v>
      </c>
      <c r="AO119" s="44">
        <f t="shared" si="39"/>
        <v>0</v>
      </c>
      <c r="AP119" s="42">
        <f t="shared" si="39"/>
        <v>0</v>
      </c>
      <c r="AQ119" s="43">
        <f t="shared" si="39"/>
        <v>0</v>
      </c>
      <c r="AR119" s="44">
        <f t="shared" si="39"/>
        <v>0</v>
      </c>
      <c r="AS119" s="42">
        <f t="shared" si="39"/>
        <v>0</v>
      </c>
      <c r="AT119" s="42">
        <f t="shared" si="39"/>
        <v>0</v>
      </c>
    </row>
    <row r="120" spans="1:46" x14ac:dyDescent="0.25">
      <c r="A120" s="23">
        <v>116</v>
      </c>
      <c r="B120" s="119" t="s">
        <v>213</v>
      </c>
      <c r="C120" s="115" t="s">
        <v>0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5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0"/>
      <c r="AB120" s="51"/>
      <c r="AC120" s="41"/>
      <c r="AD120" s="41"/>
      <c r="AE120" s="41"/>
      <c r="AF120" s="41"/>
      <c r="AG120" s="41"/>
      <c r="AH120" s="41"/>
      <c r="AI120" s="41"/>
      <c r="AJ120" s="40"/>
      <c r="AK120" s="51"/>
      <c r="AL120" s="41"/>
      <c r="AM120" s="41"/>
      <c r="AN120" s="41"/>
      <c r="AO120" s="41"/>
      <c r="AP120" s="40"/>
      <c r="AQ120" s="51"/>
      <c r="AR120" s="41"/>
      <c r="AS120" s="40"/>
      <c r="AT120" s="40"/>
    </row>
    <row r="121" spans="1:46" x14ac:dyDescent="0.25">
      <c r="A121" s="39">
        <v>117</v>
      </c>
      <c r="B121" s="119" t="s">
        <v>214</v>
      </c>
      <c r="C121" s="115" t="s">
        <v>0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10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2"/>
      <c r="AB121" s="10"/>
      <c r="AC121" s="3"/>
      <c r="AD121" s="3"/>
      <c r="AE121" s="3"/>
      <c r="AF121" s="3"/>
      <c r="AG121" s="3"/>
      <c r="AH121" s="3"/>
      <c r="AI121" s="3"/>
      <c r="AJ121" s="2"/>
      <c r="AK121" s="10"/>
      <c r="AL121" s="3"/>
      <c r="AM121" s="3"/>
      <c r="AN121" s="3"/>
      <c r="AO121" s="3"/>
      <c r="AP121" s="2"/>
      <c r="AQ121" s="10"/>
      <c r="AR121" s="3"/>
      <c r="AS121" s="2"/>
      <c r="AT121" s="2"/>
    </row>
    <row r="122" spans="1:46" x14ac:dyDescent="0.25">
      <c r="A122" s="23">
        <v>118</v>
      </c>
      <c r="B122" s="119" t="s">
        <v>215</v>
      </c>
      <c r="C122" s="115" t="s">
        <v>0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5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0"/>
      <c r="AB122" s="51"/>
      <c r="AC122" s="41"/>
      <c r="AD122" s="41"/>
      <c r="AE122" s="41"/>
      <c r="AF122" s="41"/>
      <c r="AG122" s="41"/>
      <c r="AH122" s="41"/>
      <c r="AI122" s="41"/>
      <c r="AJ122" s="40"/>
      <c r="AK122" s="51"/>
      <c r="AL122" s="41"/>
      <c r="AM122" s="41"/>
      <c r="AN122" s="41"/>
      <c r="AO122" s="41"/>
      <c r="AP122" s="40"/>
      <c r="AQ122" s="51"/>
      <c r="AR122" s="41"/>
      <c r="AS122" s="40"/>
      <c r="AT122" s="40"/>
    </row>
    <row r="123" spans="1:46" x14ac:dyDescent="0.25">
      <c r="A123" s="39">
        <v>119</v>
      </c>
      <c r="B123" s="119" t="s">
        <v>216</v>
      </c>
      <c r="C123" s="115" t="s">
        <v>0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10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2"/>
      <c r="AB123" s="10"/>
      <c r="AC123" s="3"/>
      <c r="AD123" s="3"/>
      <c r="AE123" s="3"/>
      <c r="AF123" s="3"/>
      <c r="AG123" s="3"/>
      <c r="AH123" s="3"/>
      <c r="AI123" s="3"/>
      <c r="AJ123" s="2"/>
      <c r="AK123" s="10"/>
      <c r="AL123" s="3"/>
      <c r="AM123" s="3"/>
      <c r="AN123" s="3"/>
      <c r="AO123" s="3"/>
      <c r="AP123" s="2"/>
      <c r="AQ123" s="10"/>
      <c r="AR123" s="3"/>
      <c r="AS123" s="2"/>
      <c r="AT123" s="2"/>
    </row>
    <row r="124" spans="1:46" x14ac:dyDescent="0.25">
      <c r="A124" s="23">
        <v>120</v>
      </c>
      <c r="B124" s="119" t="s">
        <v>245</v>
      </c>
      <c r="C124" s="115" t="s">
        <v>0</v>
      </c>
      <c r="D124" s="42">
        <f>SUM(D125:D127)</f>
        <v>0</v>
      </c>
      <c r="E124" s="42">
        <f t="shared" ref="E124:AT124" si="40">SUM(E125:E127)</f>
        <v>0</v>
      </c>
      <c r="F124" s="42">
        <f t="shared" si="40"/>
        <v>0</v>
      </c>
      <c r="G124" s="42">
        <f t="shared" si="40"/>
        <v>0</v>
      </c>
      <c r="H124" s="42">
        <f t="shared" si="40"/>
        <v>0</v>
      </c>
      <c r="I124" s="42">
        <f t="shared" si="40"/>
        <v>0</v>
      </c>
      <c r="J124" s="42">
        <f t="shared" si="40"/>
        <v>0</v>
      </c>
      <c r="K124" s="42">
        <f t="shared" si="40"/>
        <v>0</v>
      </c>
      <c r="L124" s="42">
        <f t="shared" si="40"/>
        <v>0</v>
      </c>
      <c r="M124" s="42">
        <f t="shared" si="40"/>
        <v>0</v>
      </c>
      <c r="N124" s="42">
        <f t="shared" si="40"/>
        <v>0</v>
      </c>
      <c r="O124" s="42">
        <f t="shared" si="40"/>
        <v>0</v>
      </c>
      <c r="P124" s="43">
        <f t="shared" si="40"/>
        <v>0</v>
      </c>
      <c r="Q124" s="44">
        <f t="shared" si="40"/>
        <v>0</v>
      </c>
      <c r="R124" s="44">
        <f t="shared" si="40"/>
        <v>0</v>
      </c>
      <c r="S124" s="44">
        <f t="shared" si="40"/>
        <v>0</v>
      </c>
      <c r="T124" s="44">
        <f t="shared" si="40"/>
        <v>0</v>
      </c>
      <c r="U124" s="44">
        <f t="shared" si="40"/>
        <v>0</v>
      </c>
      <c r="V124" s="44">
        <f t="shared" si="40"/>
        <v>0</v>
      </c>
      <c r="W124" s="44">
        <f t="shared" si="40"/>
        <v>0</v>
      </c>
      <c r="X124" s="44">
        <f t="shared" si="40"/>
        <v>0</v>
      </c>
      <c r="Y124" s="44">
        <f t="shared" si="40"/>
        <v>0</v>
      </c>
      <c r="Z124" s="44">
        <f t="shared" si="40"/>
        <v>0</v>
      </c>
      <c r="AA124" s="42">
        <f t="shared" si="40"/>
        <v>0</v>
      </c>
      <c r="AB124" s="43">
        <f t="shared" si="40"/>
        <v>0</v>
      </c>
      <c r="AC124" s="44">
        <f t="shared" si="40"/>
        <v>0</v>
      </c>
      <c r="AD124" s="44">
        <f t="shared" si="40"/>
        <v>0</v>
      </c>
      <c r="AE124" s="44">
        <f t="shared" si="40"/>
        <v>0</v>
      </c>
      <c r="AF124" s="44">
        <f t="shared" si="40"/>
        <v>0</v>
      </c>
      <c r="AG124" s="44">
        <f t="shared" si="40"/>
        <v>0</v>
      </c>
      <c r="AH124" s="44">
        <f t="shared" si="40"/>
        <v>0</v>
      </c>
      <c r="AI124" s="44">
        <f t="shared" si="40"/>
        <v>0</v>
      </c>
      <c r="AJ124" s="42">
        <f t="shared" si="40"/>
        <v>0</v>
      </c>
      <c r="AK124" s="43">
        <f t="shared" si="40"/>
        <v>0</v>
      </c>
      <c r="AL124" s="44">
        <f t="shared" si="40"/>
        <v>0</v>
      </c>
      <c r="AM124" s="44">
        <f t="shared" si="40"/>
        <v>0</v>
      </c>
      <c r="AN124" s="44">
        <f t="shared" si="40"/>
        <v>0</v>
      </c>
      <c r="AO124" s="44">
        <f t="shared" si="40"/>
        <v>0</v>
      </c>
      <c r="AP124" s="42">
        <f t="shared" si="40"/>
        <v>0</v>
      </c>
      <c r="AQ124" s="43">
        <f t="shared" si="40"/>
        <v>0</v>
      </c>
      <c r="AR124" s="44">
        <f t="shared" si="40"/>
        <v>0</v>
      </c>
      <c r="AS124" s="42">
        <f t="shared" si="40"/>
        <v>0</v>
      </c>
      <c r="AT124" s="42">
        <f t="shared" si="40"/>
        <v>0</v>
      </c>
    </row>
    <row r="125" spans="1:46" ht="30" x14ac:dyDescent="0.25">
      <c r="A125" s="39">
        <v>121</v>
      </c>
      <c r="B125" s="119" t="s">
        <v>246</v>
      </c>
      <c r="C125" s="115" t="s">
        <v>0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10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2"/>
      <c r="AB125" s="10"/>
      <c r="AC125" s="3"/>
      <c r="AD125" s="3"/>
      <c r="AE125" s="3"/>
      <c r="AF125" s="3"/>
      <c r="AG125" s="3"/>
      <c r="AH125" s="3"/>
      <c r="AI125" s="3"/>
      <c r="AJ125" s="2"/>
      <c r="AK125" s="10"/>
      <c r="AL125" s="3"/>
      <c r="AM125" s="3"/>
      <c r="AN125" s="3"/>
      <c r="AO125" s="3"/>
      <c r="AP125" s="2"/>
      <c r="AQ125" s="10"/>
      <c r="AR125" s="3"/>
      <c r="AS125" s="2"/>
      <c r="AT125" s="2"/>
    </row>
    <row r="126" spans="1:46" x14ac:dyDescent="0.25">
      <c r="A126" s="23">
        <v>122</v>
      </c>
      <c r="B126" s="119" t="s">
        <v>247</v>
      </c>
      <c r="C126" s="115" t="s">
        <v>0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5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0"/>
      <c r="AB126" s="51"/>
      <c r="AC126" s="41"/>
      <c r="AD126" s="41"/>
      <c r="AE126" s="41"/>
      <c r="AF126" s="41"/>
      <c r="AG126" s="41"/>
      <c r="AH126" s="41"/>
      <c r="AI126" s="41"/>
      <c r="AJ126" s="40"/>
      <c r="AK126" s="51"/>
      <c r="AL126" s="41"/>
      <c r="AM126" s="41"/>
      <c r="AN126" s="41"/>
      <c r="AO126" s="41"/>
      <c r="AP126" s="40"/>
      <c r="AQ126" s="51"/>
      <c r="AR126" s="41"/>
      <c r="AS126" s="40"/>
      <c r="AT126" s="40"/>
    </row>
    <row r="127" spans="1:46" x14ac:dyDescent="0.25">
      <c r="A127" s="39">
        <v>123</v>
      </c>
      <c r="B127" s="119" t="s">
        <v>248</v>
      </c>
      <c r="C127" s="115" t="s">
        <v>0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10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2"/>
      <c r="AB127" s="10"/>
      <c r="AC127" s="3"/>
      <c r="AD127" s="3"/>
      <c r="AE127" s="3"/>
      <c r="AF127" s="3"/>
      <c r="AG127" s="3"/>
      <c r="AH127" s="3"/>
      <c r="AI127" s="3"/>
      <c r="AJ127" s="2"/>
      <c r="AK127" s="10"/>
      <c r="AL127" s="3"/>
      <c r="AM127" s="3"/>
      <c r="AN127" s="3"/>
      <c r="AO127" s="3"/>
      <c r="AP127" s="2"/>
      <c r="AQ127" s="10"/>
      <c r="AR127" s="3"/>
      <c r="AS127" s="2"/>
      <c r="AT127" s="2"/>
    </row>
    <row r="128" spans="1:46" x14ac:dyDescent="0.25">
      <c r="A128" s="23">
        <v>124</v>
      </c>
      <c r="B128" s="119" t="s">
        <v>249</v>
      </c>
      <c r="C128" s="115" t="s">
        <v>0</v>
      </c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5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0"/>
      <c r="AB128" s="51"/>
      <c r="AC128" s="41"/>
      <c r="AD128" s="41"/>
      <c r="AE128" s="41"/>
      <c r="AF128" s="41"/>
      <c r="AG128" s="41"/>
      <c r="AH128" s="41"/>
      <c r="AI128" s="41"/>
      <c r="AJ128" s="40"/>
      <c r="AK128" s="51"/>
      <c r="AL128" s="41"/>
      <c r="AM128" s="41"/>
      <c r="AN128" s="41"/>
      <c r="AO128" s="41"/>
      <c r="AP128" s="40"/>
      <c r="AQ128" s="51"/>
      <c r="AR128" s="41"/>
      <c r="AS128" s="40"/>
      <c r="AT128" s="40"/>
    </row>
    <row r="129" spans="1:46" x14ac:dyDescent="0.25">
      <c r="A129" s="39">
        <v>125</v>
      </c>
      <c r="B129" s="123" t="s">
        <v>229</v>
      </c>
      <c r="C129" s="115" t="s">
        <v>0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10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2"/>
      <c r="AB129" s="10"/>
      <c r="AC129" s="3"/>
      <c r="AD129" s="3"/>
      <c r="AE129" s="3"/>
      <c r="AF129" s="3"/>
      <c r="AG129" s="3"/>
      <c r="AH129" s="3"/>
      <c r="AI129" s="3"/>
      <c r="AJ129" s="2"/>
      <c r="AK129" s="10"/>
      <c r="AL129" s="3"/>
      <c r="AM129" s="3"/>
      <c r="AN129" s="3"/>
      <c r="AO129" s="3"/>
      <c r="AP129" s="2"/>
      <c r="AQ129" s="10"/>
      <c r="AR129" s="3"/>
      <c r="AS129" s="2"/>
      <c r="AT129" s="2"/>
    </row>
    <row r="130" spans="1:46" x14ac:dyDescent="0.25">
      <c r="A130" s="23">
        <v>126</v>
      </c>
      <c r="B130" s="119" t="s">
        <v>250</v>
      </c>
      <c r="C130" s="115" t="s">
        <v>0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5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0"/>
      <c r="AB130" s="51"/>
      <c r="AC130" s="41"/>
      <c r="AD130" s="41"/>
      <c r="AE130" s="41"/>
      <c r="AF130" s="41"/>
      <c r="AG130" s="41"/>
      <c r="AH130" s="41"/>
      <c r="AI130" s="41"/>
      <c r="AJ130" s="40"/>
      <c r="AK130" s="51"/>
      <c r="AL130" s="41"/>
      <c r="AM130" s="41"/>
      <c r="AN130" s="41"/>
      <c r="AO130" s="41"/>
      <c r="AP130" s="40"/>
      <c r="AQ130" s="51"/>
      <c r="AR130" s="41"/>
      <c r="AS130" s="40"/>
      <c r="AT130" s="40"/>
    </row>
    <row r="131" spans="1:46" x14ac:dyDescent="0.25">
      <c r="A131" s="39">
        <v>127</v>
      </c>
      <c r="B131" s="118" t="s">
        <v>251</v>
      </c>
      <c r="C131" s="115" t="s">
        <v>0</v>
      </c>
      <c r="D131" s="42">
        <f>SUM(D60,D65,D74,D76,D91,D101,D108:D109,D116,D124)-SUM(D77,D119,D128,D130)</f>
        <v>0</v>
      </c>
      <c r="E131" s="42">
        <f t="shared" ref="E131:AT131" si="41">SUM(E60,E65,E74,E76,E91,E101,E108:E109,E116,E124)-SUM(E77,E119,E128,E130)</f>
        <v>0</v>
      </c>
      <c r="F131" s="42">
        <f t="shared" si="41"/>
        <v>0</v>
      </c>
      <c r="G131" s="42">
        <f t="shared" si="41"/>
        <v>0</v>
      </c>
      <c r="H131" s="42">
        <f t="shared" si="41"/>
        <v>0</v>
      </c>
      <c r="I131" s="42">
        <f t="shared" si="41"/>
        <v>0</v>
      </c>
      <c r="J131" s="42">
        <f t="shared" si="41"/>
        <v>0</v>
      </c>
      <c r="K131" s="42">
        <f t="shared" si="41"/>
        <v>0</v>
      </c>
      <c r="L131" s="42">
        <f t="shared" si="41"/>
        <v>0</v>
      </c>
      <c r="M131" s="42">
        <f t="shared" si="41"/>
        <v>0</v>
      </c>
      <c r="N131" s="42">
        <f t="shared" si="41"/>
        <v>0</v>
      </c>
      <c r="O131" s="42">
        <f t="shared" si="41"/>
        <v>0</v>
      </c>
      <c r="P131" s="43">
        <f t="shared" si="41"/>
        <v>0</v>
      </c>
      <c r="Q131" s="44">
        <f t="shared" si="41"/>
        <v>0</v>
      </c>
      <c r="R131" s="44">
        <f t="shared" si="41"/>
        <v>0</v>
      </c>
      <c r="S131" s="44">
        <f t="shared" si="41"/>
        <v>0</v>
      </c>
      <c r="T131" s="44">
        <f t="shared" si="41"/>
        <v>0</v>
      </c>
      <c r="U131" s="44">
        <f t="shared" si="41"/>
        <v>0</v>
      </c>
      <c r="V131" s="44">
        <f t="shared" si="41"/>
        <v>0</v>
      </c>
      <c r="W131" s="44">
        <f t="shared" si="41"/>
        <v>0</v>
      </c>
      <c r="X131" s="44">
        <f t="shared" si="41"/>
        <v>0</v>
      </c>
      <c r="Y131" s="44">
        <f t="shared" si="41"/>
        <v>0</v>
      </c>
      <c r="Z131" s="44">
        <f t="shared" si="41"/>
        <v>0</v>
      </c>
      <c r="AA131" s="42">
        <f t="shared" si="41"/>
        <v>0</v>
      </c>
      <c r="AB131" s="43">
        <f t="shared" si="41"/>
        <v>0</v>
      </c>
      <c r="AC131" s="44">
        <f t="shared" si="41"/>
        <v>0</v>
      </c>
      <c r="AD131" s="44">
        <f t="shared" si="41"/>
        <v>0</v>
      </c>
      <c r="AE131" s="44">
        <f t="shared" si="41"/>
        <v>0</v>
      </c>
      <c r="AF131" s="44">
        <f t="shared" si="41"/>
        <v>0</v>
      </c>
      <c r="AG131" s="44">
        <f t="shared" si="41"/>
        <v>0</v>
      </c>
      <c r="AH131" s="44">
        <f t="shared" si="41"/>
        <v>0</v>
      </c>
      <c r="AI131" s="44">
        <f t="shared" si="41"/>
        <v>0</v>
      </c>
      <c r="AJ131" s="42">
        <f t="shared" si="41"/>
        <v>0</v>
      </c>
      <c r="AK131" s="43">
        <f t="shared" si="41"/>
        <v>0</v>
      </c>
      <c r="AL131" s="44">
        <f t="shared" si="41"/>
        <v>0</v>
      </c>
      <c r="AM131" s="44">
        <f t="shared" si="41"/>
        <v>0</v>
      </c>
      <c r="AN131" s="44">
        <f t="shared" si="41"/>
        <v>0</v>
      </c>
      <c r="AO131" s="44">
        <f t="shared" si="41"/>
        <v>0</v>
      </c>
      <c r="AP131" s="42">
        <f t="shared" si="41"/>
        <v>0</v>
      </c>
      <c r="AQ131" s="43">
        <f t="shared" si="41"/>
        <v>0</v>
      </c>
      <c r="AR131" s="44">
        <f t="shared" si="41"/>
        <v>0</v>
      </c>
      <c r="AS131" s="42">
        <f t="shared" si="41"/>
        <v>0</v>
      </c>
      <c r="AT131" s="42">
        <f t="shared" si="41"/>
        <v>0</v>
      </c>
    </row>
    <row r="132" spans="1:46" x14ac:dyDescent="0.25">
      <c r="A132" s="23">
        <v>128</v>
      </c>
      <c r="B132" s="118" t="s">
        <v>252</v>
      </c>
      <c r="C132" s="115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0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1"/>
      <c r="AB132" s="30"/>
      <c r="AC132" s="27"/>
      <c r="AD132" s="27"/>
      <c r="AE132" s="27"/>
      <c r="AF132" s="27"/>
      <c r="AG132" s="27"/>
      <c r="AH132" s="27"/>
      <c r="AI132" s="27"/>
      <c r="AJ132" s="31"/>
      <c r="AK132" s="30"/>
      <c r="AL132" s="27"/>
      <c r="AM132" s="27"/>
      <c r="AN132" s="27"/>
      <c r="AO132" s="27"/>
      <c r="AP132" s="31"/>
      <c r="AQ132" s="30"/>
      <c r="AR132" s="27"/>
      <c r="AS132" s="31"/>
      <c r="AT132" s="31"/>
    </row>
    <row r="133" spans="1:46" x14ac:dyDescent="0.25">
      <c r="A133" s="39">
        <v>129</v>
      </c>
      <c r="B133" s="119" t="s">
        <v>253</v>
      </c>
      <c r="C133" s="115" t="s">
        <v>0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10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2"/>
      <c r="AB133" s="10"/>
      <c r="AC133" s="3"/>
      <c r="AD133" s="3"/>
      <c r="AE133" s="3"/>
      <c r="AF133" s="3"/>
      <c r="AG133" s="3"/>
      <c r="AH133" s="3"/>
      <c r="AI133" s="3"/>
      <c r="AJ133" s="2"/>
      <c r="AK133" s="10"/>
      <c r="AL133" s="3"/>
      <c r="AM133" s="3"/>
      <c r="AN133" s="3"/>
      <c r="AO133" s="3"/>
      <c r="AP133" s="2"/>
      <c r="AQ133" s="10"/>
      <c r="AR133" s="3"/>
      <c r="AS133" s="2"/>
      <c r="AT133" s="2"/>
    </row>
    <row r="134" spans="1:46" x14ac:dyDescent="0.25">
      <c r="A134" s="23">
        <v>130</v>
      </c>
      <c r="B134" s="123" t="s">
        <v>222</v>
      </c>
      <c r="C134" s="115" t="s">
        <v>0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5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0"/>
      <c r="AB134" s="51"/>
      <c r="AC134" s="41"/>
      <c r="AD134" s="41"/>
      <c r="AE134" s="41"/>
      <c r="AF134" s="41"/>
      <c r="AG134" s="41"/>
      <c r="AH134" s="41"/>
      <c r="AI134" s="41"/>
      <c r="AJ134" s="40"/>
      <c r="AK134" s="51"/>
      <c r="AL134" s="41"/>
      <c r="AM134" s="41"/>
      <c r="AN134" s="41"/>
      <c r="AO134" s="41"/>
      <c r="AP134" s="40"/>
      <c r="AQ134" s="51"/>
      <c r="AR134" s="41"/>
      <c r="AS134" s="40"/>
      <c r="AT134" s="40"/>
    </row>
    <row r="135" spans="1:46" x14ac:dyDescent="0.25">
      <c r="A135" s="39">
        <v>131</v>
      </c>
      <c r="B135" s="123" t="s">
        <v>229</v>
      </c>
      <c r="C135" s="115" t="s">
        <v>0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10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2"/>
      <c r="AB135" s="10"/>
      <c r="AC135" s="3"/>
      <c r="AD135" s="3"/>
      <c r="AE135" s="3"/>
      <c r="AF135" s="3"/>
      <c r="AG135" s="3"/>
      <c r="AH135" s="3"/>
      <c r="AI135" s="3"/>
      <c r="AJ135" s="2"/>
      <c r="AK135" s="10"/>
      <c r="AL135" s="3"/>
      <c r="AM135" s="3"/>
      <c r="AN135" s="3"/>
      <c r="AO135" s="3"/>
      <c r="AP135" s="2"/>
      <c r="AQ135" s="10"/>
      <c r="AR135" s="3"/>
      <c r="AS135" s="2"/>
      <c r="AT135" s="2"/>
    </row>
    <row r="136" spans="1:46" x14ac:dyDescent="0.25">
      <c r="A136" s="23">
        <v>132</v>
      </c>
      <c r="B136" s="119" t="s">
        <v>254</v>
      </c>
      <c r="C136" s="115" t="s">
        <v>0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5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0"/>
      <c r="AB136" s="51"/>
      <c r="AC136" s="41"/>
      <c r="AD136" s="41"/>
      <c r="AE136" s="41"/>
      <c r="AF136" s="41"/>
      <c r="AG136" s="41"/>
      <c r="AH136" s="41"/>
      <c r="AI136" s="41"/>
      <c r="AJ136" s="40"/>
      <c r="AK136" s="51"/>
      <c r="AL136" s="41"/>
      <c r="AM136" s="41"/>
      <c r="AN136" s="41"/>
      <c r="AO136" s="41"/>
      <c r="AP136" s="40"/>
      <c r="AQ136" s="51"/>
      <c r="AR136" s="41"/>
      <c r="AS136" s="40"/>
      <c r="AT136" s="40"/>
    </row>
    <row r="137" spans="1:46" x14ac:dyDescent="0.25">
      <c r="A137" s="39">
        <v>133</v>
      </c>
      <c r="B137" s="123" t="s">
        <v>222</v>
      </c>
      <c r="C137" s="115" t="s">
        <v>0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10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2"/>
      <c r="AB137" s="10"/>
      <c r="AC137" s="3"/>
      <c r="AD137" s="3"/>
      <c r="AE137" s="3"/>
      <c r="AF137" s="3"/>
      <c r="AG137" s="3"/>
      <c r="AH137" s="3"/>
      <c r="AI137" s="3"/>
      <c r="AJ137" s="2"/>
      <c r="AK137" s="10"/>
      <c r="AL137" s="3"/>
      <c r="AM137" s="3"/>
      <c r="AN137" s="3"/>
      <c r="AO137" s="3"/>
      <c r="AP137" s="2"/>
      <c r="AQ137" s="10"/>
      <c r="AR137" s="3"/>
      <c r="AS137" s="2"/>
      <c r="AT137" s="2"/>
    </row>
    <row r="138" spans="1:46" x14ac:dyDescent="0.25">
      <c r="A138" s="23">
        <v>134</v>
      </c>
      <c r="B138" s="119" t="s">
        <v>255</v>
      </c>
      <c r="C138" s="115" t="s">
        <v>0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5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0"/>
      <c r="AB138" s="51"/>
      <c r="AC138" s="41"/>
      <c r="AD138" s="41"/>
      <c r="AE138" s="41"/>
      <c r="AF138" s="41"/>
      <c r="AG138" s="41"/>
      <c r="AH138" s="41"/>
      <c r="AI138" s="41"/>
      <c r="AJ138" s="40"/>
      <c r="AK138" s="51"/>
      <c r="AL138" s="41"/>
      <c r="AM138" s="41"/>
      <c r="AN138" s="41"/>
      <c r="AO138" s="41"/>
      <c r="AP138" s="40"/>
      <c r="AQ138" s="51"/>
      <c r="AR138" s="41"/>
      <c r="AS138" s="40"/>
      <c r="AT138" s="40"/>
    </row>
    <row r="139" spans="1:46" x14ac:dyDescent="0.25">
      <c r="A139" s="39">
        <v>135</v>
      </c>
      <c r="B139" s="119" t="s">
        <v>256</v>
      </c>
      <c r="C139" s="115" t="s">
        <v>0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10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2"/>
      <c r="AB139" s="10"/>
      <c r="AC139" s="3"/>
      <c r="AD139" s="3"/>
      <c r="AE139" s="3"/>
      <c r="AF139" s="3"/>
      <c r="AG139" s="3"/>
      <c r="AH139" s="3"/>
      <c r="AI139" s="3"/>
      <c r="AJ139" s="2"/>
      <c r="AK139" s="10"/>
      <c r="AL139" s="3"/>
      <c r="AM139" s="3"/>
      <c r="AN139" s="3"/>
      <c r="AO139" s="3"/>
      <c r="AP139" s="2"/>
      <c r="AQ139" s="10"/>
      <c r="AR139" s="3"/>
      <c r="AS139" s="2"/>
      <c r="AT139" s="2"/>
    </row>
    <row r="140" spans="1:46" x14ac:dyDescent="0.25">
      <c r="A140" s="23">
        <v>136</v>
      </c>
      <c r="B140" s="119" t="s">
        <v>257</v>
      </c>
      <c r="C140" s="115" t="s">
        <v>0</v>
      </c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5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0"/>
      <c r="AB140" s="51"/>
      <c r="AC140" s="41"/>
      <c r="AD140" s="41"/>
      <c r="AE140" s="41"/>
      <c r="AF140" s="41"/>
      <c r="AG140" s="41"/>
      <c r="AH140" s="41"/>
      <c r="AI140" s="41"/>
      <c r="AJ140" s="40"/>
      <c r="AK140" s="51"/>
      <c r="AL140" s="41"/>
      <c r="AM140" s="41"/>
      <c r="AN140" s="41"/>
      <c r="AO140" s="41"/>
      <c r="AP140" s="40"/>
      <c r="AQ140" s="51"/>
      <c r="AR140" s="41"/>
      <c r="AS140" s="40"/>
      <c r="AT140" s="40"/>
    </row>
    <row r="141" spans="1:46" x14ac:dyDescent="0.25">
      <c r="A141" s="39">
        <v>137</v>
      </c>
      <c r="B141" s="119" t="s">
        <v>258</v>
      </c>
      <c r="C141" s="115" t="s">
        <v>0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10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2"/>
      <c r="AB141" s="10"/>
      <c r="AC141" s="3"/>
      <c r="AD141" s="3"/>
      <c r="AE141" s="3"/>
      <c r="AF141" s="3"/>
      <c r="AG141" s="3"/>
      <c r="AH141" s="3"/>
      <c r="AI141" s="3"/>
      <c r="AJ141" s="2"/>
      <c r="AK141" s="10"/>
      <c r="AL141" s="3"/>
      <c r="AM141" s="3"/>
      <c r="AN141" s="3"/>
      <c r="AO141" s="3"/>
      <c r="AP141" s="2"/>
      <c r="AQ141" s="10"/>
      <c r="AR141" s="3"/>
      <c r="AS141" s="2"/>
      <c r="AT141" s="2"/>
    </row>
    <row r="142" spans="1:46" ht="30" x14ac:dyDescent="0.25">
      <c r="A142" s="23">
        <v>138</v>
      </c>
      <c r="B142" s="119" t="s">
        <v>259</v>
      </c>
      <c r="C142" s="115" t="s">
        <v>0</v>
      </c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5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0"/>
      <c r="AB142" s="51"/>
      <c r="AC142" s="41"/>
      <c r="AD142" s="41"/>
      <c r="AE142" s="41"/>
      <c r="AF142" s="41"/>
      <c r="AG142" s="41"/>
      <c r="AH142" s="41"/>
      <c r="AI142" s="41"/>
      <c r="AJ142" s="40"/>
      <c r="AK142" s="51"/>
      <c r="AL142" s="41"/>
      <c r="AM142" s="41"/>
      <c r="AN142" s="41"/>
      <c r="AO142" s="41"/>
      <c r="AP142" s="40"/>
      <c r="AQ142" s="51"/>
      <c r="AR142" s="41"/>
      <c r="AS142" s="40"/>
      <c r="AT142" s="40"/>
    </row>
    <row r="143" spans="1:46" x14ac:dyDescent="0.25">
      <c r="A143" s="39">
        <v>139</v>
      </c>
      <c r="B143" s="123" t="s">
        <v>229</v>
      </c>
      <c r="C143" s="115" t="s">
        <v>0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10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2"/>
      <c r="AB143" s="10"/>
      <c r="AC143" s="3"/>
      <c r="AD143" s="3"/>
      <c r="AE143" s="3"/>
      <c r="AF143" s="3"/>
      <c r="AG143" s="3"/>
      <c r="AH143" s="3"/>
      <c r="AI143" s="3"/>
      <c r="AJ143" s="2"/>
      <c r="AK143" s="10"/>
      <c r="AL143" s="3"/>
      <c r="AM143" s="3"/>
      <c r="AN143" s="3"/>
      <c r="AO143" s="3"/>
      <c r="AP143" s="2"/>
      <c r="AQ143" s="10"/>
      <c r="AR143" s="3"/>
      <c r="AS143" s="2"/>
      <c r="AT143" s="2"/>
    </row>
    <row r="144" spans="1:46" x14ac:dyDescent="0.25">
      <c r="A144" s="23">
        <v>140</v>
      </c>
      <c r="B144" s="119" t="s">
        <v>260</v>
      </c>
      <c r="C144" s="115" t="s">
        <v>0</v>
      </c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5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0"/>
      <c r="AB144" s="51"/>
      <c r="AC144" s="41"/>
      <c r="AD144" s="41"/>
      <c r="AE144" s="41"/>
      <c r="AF144" s="41"/>
      <c r="AG144" s="41"/>
      <c r="AH144" s="41"/>
      <c r="AI144" s="41"/>
      <c r="AJ144" s="40"/>
      <c r="AK144" s="51"/>
      <c r="AL144" s="41"/>
      <c r="AM144" s="41"/>
      <c r="AN144" s="41"/>
      <c r="AO144" s="41"/>
      <c r="AP144" s="40"/>
      <c r="AQ144" s="51"/>
      <c r="AR144" s="41"/>
      <c r="AS144" s="40"/>
      <c r="AT144" s="40"/>
    </row>
    <row r="145" spans="1:46" x14ac:dyDescent="0.25">
      <c r="A145" s="39">
        <v>141</v>
      </c>
      <c r="B145" s="119" t="s">
        <v>261</v>
      </c>
      <c r="C145" s="115" t="s">
        <v>0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10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2"/>
      <c r="AB145" s="10"/>
      <c r="AC145" s="3"/>
      <c r="AD145" s="3"/>
      <c r="AE145" s="3"/>
      <c r="AF145" s="3"/>
      <c r="AG145" s="3"/>
      <c r="AH145" s="3"/>
      <c r="AI145" s="3"/>
      <c r="AJ145" s="2"/>
      <c r="AK145" s="10"/>
      <c r="AL145" s="3"/>
      <c r="AM145" s="3"/>
      <c r="AN145" s="3"/>
      <c r="AO145" s="3"/>
      <c r="AP145" s="2"/>
      <c r="AQ145" s="10"/>
      <c r="AR145" s="3"/>
      <c r="AS145" s="2"/>
      <c r="AT145" s="2"/>
    </row>
    <row r="146" spans="1:46" x14ac:dyDescent="0.25">
      <c r="A146" s="23">
        <v>142</v>
      </c>
      <c r="B146" s="119" t="s">
        <v>262</v>
      </c>
      <c r="C146" s="115" t="s">
        <v>0</v>
      </c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5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0"/>
      <c r="AB146" s="51"/>
      <c r="AC146" s="41"/>
      <c r="AD146" s="41"/>
      <c r="AE146" s="41"/>
      <c r="AF146" s="41"/>
      <c r="AG146" s="41"/>
      <c r="AH146" s="41"/>
      <c r="AI146" s="41"/>
      <c r="AJ146" s="40"/>
      <c r="AK146" s="51"/>
      <c r="AL146" s="41"/>
      <c r="AM146" s="41"/>
      <c r="AN146" s="41"/>
      <c r="AO146" s="41"/>
      <c r="AP146" s="40"/>
      <c r="AQ146" s="51"/>
      <c r="AR146" s="41"/>
      <c r="AS146" s="40"/>
      <c r="AT146" s="40"/>
    </row>
    <row r="147" spans="1:46" x14ac:dyDescent="0.25">
      <c r="A147" s="39">
        <v>143</v>
      </c>
      <c r="B147" s="119" t="s">
        <v>263</v>
      </c>
      <c r="C147" s="115" t="s">
        <v>0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10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2"/>
      <c r="AB147" s="10"/>
      <c r="AC147" s="3"/>
      <c r="AD147" s="3"/>
      <c r="AE147" s="3"/>
      <c r="AF147" s="3"/>
      <c r="AG147" s="3"/>
      <c r="AH147" s="3"/>
      <c r="AI147" s="3"/>
      <c r="AJ147" s="2"/>
      <c r="AK147" s="10"/>
      <c r="AL147" s="3"/>
      <c r="AM147" s="3"/>
      <c r="AN147" s="3"/>
      <c r="AO147" s="3"/>
      <c r="AP147" s="2"/>
      <c r="AQ147" s="10"/>
      <c r="AR147" s="3"/>
      <c r="AS147" s="2"/>
      <c r="AT147" s="2"/>
    </row>
    <row r="148" spans="1:46" x14ac:dyDescent="0.25">
      <c r="A148" s="23">
        <v>144</v>
      </c>
      <c r="B148" s="118" t="s">
        <v>264</v>
      </c>
      <c r="C148" s="115" t="s">
        <v>0</v>
      </c>
      <c r="D148" s="42">
        <f>SUM(D58,D131,D133,D136,D138:D140,D146)-SUM(D141:D142,D144:D145,D147)</f>
        <v>0</v>
      </c>
      <c r="E148" s="42">
        <f t="shared" ref="E148:AT148" si="42">SUM(E58,E131,E133,E136,E138:E140,E146)-SUM(E141:E142,E144:E145,E147)</f>
        <v>0</v>
      </c>
      <c r="F148" s="42">
        <f t="shared" si="42"/>
        <v>0</v>
      </c>
      <c r="G148" s="42">
        <f t="shared" si="42"/>
        <v>0</v>
      </c>
      <c r="H148" s="42">
        <f t="shared" si="42"/>
        <v>0</v>
      </c>
      <c r="I148" s="42">
        <f t="shared" si="42"/>
        <v>0</v>
      </c>
      <c r="J148" s="42">
        <f t="shared" si="42"/>
        <v>0</v>
      </c>
      <c r="K148" s="42">
        <f t="shared" si="42"/>
        <v>0</v>
      </c>
      <c r="L148" s="42">
        <f t="shared" si="42"/>
        <v>0</v>
      </c>
      <c r="M148" s="42">
        <f t="shared" si="42"/>
        <v>0</v>
      </c>
      <c r="N148" s="42">
        <f t="shared" si="42"/>
        <v>0</v>
      </c>
      <c r="O148" s="42">
        <f t="shared" si="42"/>
        <v>0</v>
      </c>
      <c r="P148" s="43">
        <f t="shared" si="42"/>
        <v>0</v>
      </c>
      <c r="Q148" s="44">
        <f t="shared" si="42"/>
        <v>0</v>
      </c>
      <c r="R148" s="44">
        <f t="shared" si="42"/>
        <v>0</v>
      </c>
      <c r="S148" s="44">
        <f t="shared" si="42"/>
        <v>0</v>
      </c>
      <c r="T148" s="44">
        <f t="shared" si="42"/>
        <v>0</v>
      </c>
      <c r="U148" s="44">
        <f t="shared" si="42"/>
        <v>0</v>
      </c>
      <c r="V148" s="44">
        <f t="shared" si="42"/>
        <v>0</v>
      </c>
      <c r="W148" s="44">
        <f t="shared" si="42"/>
        <v>0</v>
      </c>
      <c r="X148" s="44">
        <f t="shared" si="42"/>
        <v>0</v>
      </c>
      <c r="Y148" s="44">
        <f t="shared" si="42"/>
        <v>0</v>
      </c>
      <c r="Z148" s="44">
        <f t="shared" si="42"/>
        <v>0</v>
      </c>
      <c r="AA148" s="42">
        <f t="shared" si="42"/>
        <v>0</v>
      </c>
      <c r="AB148" s="43">
        <f t="shared" si="42"/>
        <v>0</v>
      </c>
      <c r="AC148" s="44">
        <f t="shared" si="42"/>
        <v>0</v>
      </c>
      <c r="AD148" s="44">
        <f t="shared" si="42"/>
        <v>0</v>
      </c>
      <c r="AE148" s="44">
        <f t="shared" si="42"/>
        <v>0</v>
      </c>
      <c r="AF148" s="44">
        <f t="shared" si="42"/>
        <v>0</v>
      </c>
      <c r="AG148" s="44">
        <f t="shared" si="42"/>
        <v>0</v>
      </c>
      <c r="AH148" s="44">
        <f t="shared" si="42"/>
        <v>0</v>
      </c>
      <c r="AI148" s="44">
        <f t="shared" si="42"/>
        <v>0</v>
      </c>
      <c r="AJ148" s="42">
        <f t="shared" si="42"/>
        <v>0</v>
      </c>
      <c r="AK148" s="43">
        <f t="shared" si="42"/>
        <v>0</v>
      </c>
      <c r="AL148" s="44">
        <f t="shared" si="42"/>
        <v>0</v>
      </c>
      <c r="AM148" s="44">
        <f t="shared" si="42"/>
        <v>0</v>
      </c>
      <c r="AN148" s="44">
        <f t="shared" si="42"/>
        <v>0</v>
      </c>
      <c r="AO148" s="44">
        <f t="shared" si="42"/>
        <v>0</v>
      </c>
      <c r="AP148" s="42">
        <f t="shared" si="42"/>
        <v>0</v>
      </c>
      <c r="AQ148" s="43">
        <f t="shared" si="42"/>
        <v>0</v>
      </c>
      <c r="AR148" s="44">
        <f t="shared" si="42"/>
        <v>0</v>
      </c>
      <c r="AS148" s="42">
        <f t="shared" si="42"/>
        <v>0</v>
      </c>
      <c r="AT148" s="42">
        <f t="shared" si="42"/>
        <v>0</v>
      </c>
    </row>
    <row r="149" spans="1:46" x14ac:dyDescent="0.25">
      <c r="A149" s="39">
        <v>145</v>
      </c>
      <c r="B149" s="119" t="s">
        <v>265</v>
      </c>
      <c r="C149" s="115" t="s">
        <v>0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10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2"/>
      <c r="AB149" s="10"/>
      <c r="AC149" s="3"/>
      <c r="AD149" s="3"/>
      <c r="AE149" s="3"/>
      <c r="AF149" s="3"/>
      <c r="AG149" s="3"/>
      <c r="AH149" s="3"/>
      <c r="AI149" s="3"/>
      <c r="AJ149" s="2"/>
      <c r="AK149" s="10"/>
      <c r="AL149" s="3"/>
      <c r="AM149" s="3"/>
      <c r="AN149" s="3"/>
      <c r="AO149" s="3"/>
      <c r="AP149" s="2"/>
      <c r="AQ149" s="10"/>
      <c r="AR149" s="3"/>
      <c r="AS149" s="2"/>
      <c r="AT149" s="2"/>
    </row>
    <row r="150" spans="1:46" x14ac:dyDescent="0.25">
      <c r="A150" s="23">
        <v>146</v>
      </c>
      <c r="B150" s="119" t="s">
        <v>266</v>
      </c>
      <c r="C150" s="115" t="s">
        <v>0</v>
      </c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5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0"/>
      <c r="AB150" s="51"/>
      <c r="AC150" s="41"/>
      <c r="AD150" s="41"/>
      <c r="AE150" s="41"/>
      <c r="AF150" s="41"/>
      <c r="AG150" s="41"/>
      <c r="AH150" s="41"/>
      <c r="AI150" s="41"/>
      <c r="AJ150" s="40"/>
      <c r="AK150" s="51"/>
      <c r="AL150" s="41"/>
      <c r="AM150" s="41"/>
      <c r="AN150" s="41"/>
      <c r="AO150" s="41"/>
      <c r="AP150" s="40"/>
      <c r="AQ150" s="51"/>
      <c r="AR150" s="41"/>
      <c r="AS150" s="40"/>
      <c r="AT150" s="40"/>
    </row>
    <row r="151" spans="1:46" x14ac:dyDescent="0.25">
      <c r="A151" s="39">
        <v>147</v>
      </c>
      <c r="B151" s="119" t="s">
        <v>267</v>
      </c>
      <c r="C151" s="115" t="s">
        <v>0</v>
      </c>
      <c r="D151" s="109">
        <f>D149-D150</f>
        <v>0</v>
      </c>
      <c r="E151" s="109">
        <f t="shared" ref="E151:AT151" si="43">E149-E150</f>
        <v>0</v>
      </c>
      <c r="F151" s="109">
        <f t="shared" si="43"/>
        <v>0</v>
      </c>
      <c r="G151" s="109">
        <f t="shared" si="43"/>
        <v>0</v>
      </c>
      <c r="H151" s="109">
        <f t="shared" si="43"/>
        <v>0</v>
      </c>
      <c r="I151" s="109">
        <f t="shared" si="43"/>
        <v>0</v>
      </c>
      <c r="J151" s="109">
        <f t="shared" si="43"/>
        <v>0</v>
      </c>
      <c r="K151" s="109">
        <f t="shared" si="43"/>
        <v>0</v>
      </c>
      <c r="L151" s="109">
        <f t="shared" si="43"/>
        <v>0</v>
      </c>
      <c r="M151" s="109">
        <f t="shared" si="43"/>
        <v>0</v>
      </c>
      <c r="N151" s="109">
        <f t="shared" si="43"/>
        <v>0</v>
      </c>
      <c r="O151" s="109">
        <f t="shared" si="43"/>
        <v>0</v>
      </c>
      <c r="P151" s="111">
        <f t="shared" si="43"/>
        <v>0</v>
      </c>
      <c r="Q151" s="110">
        <f t="shared" si="43"/>
        <v>0</v>
      </c>
      <c r="R151" s="110">
        <f t="shared" si="43"/>
        <v>0</v>
      </c>
      <c r="S151" s="110">
        <f t="shared" si="43"/>
        <v>0</v>
      </c>
      <c r="T151" s="110">
        <f t="shared" si="43"/>
        <v>0</v>
      </c>
      <c r="U151" s="110">
        <f t="shared" si="43"/>
        <v>0</v>
      </c>
      <c r="V151" s="110">
        <f t="shared" si="43"/>
        <v>0</v>
      </c>
      <c r="W151" s="110">
        <f t="shared" si="43"/>
        <v>0</v>
      </c>
      <c r="X151" s="110">
        <f t="shared" si="43"/>
        <v>0</v>
      </c>
      <c r="Y151" s="110">
        <f t="shared" si="43"/>
        <v>0</v>
      </c>
      <c r="Z151" s="110">
        <f t="shared" si="43"/>
        <v>0</v>
      </c>
      <c r="AA151" s="109">
        <f t="shared" si="43"/>
        <v>0</v>
      </c>
      <c r="AB151" s="111">
        <f t="shared" si="43"/>
        <v>0</v>
      </c>
      <c r="AC151" s="110">
        <f t="shared" si="43"/>
        <v>0</v>
      </c>
      <c r="AD151" s="110">
        <f t="shared" si="43"/>
        <v>0</v>
      </c>
      <c r="AE151" s="110">
        <f t="shared" si="43"/>
        <v>0</v>
      </c>
      <c r="AF151" s="110">
        <f t="shared" si="43"/>
        <v>0</v>
      </c>
      <c r="AG151" s="110">
        <f t="shared" si="43"/>
        <v>0</v>
      </c>
      <c r="AH151" s="110">
        <f t="shared" si="43"/>
        <v>0</v>
      </c>
      <c r="AI151" s="110">
        <f t="shared" si="43"/>
        <v>0</v>
      </c>
      <c r="AJ151" s="109">
        <f t="shared" si="43"/>
        <v>0</v>
      </c>
      <c r="AK151" s="111">
        <f t="shared" si="43"/>
        <v>0</v>
      </c>
      <c r="AL151" s="110">
        <f t="shared" si="43"/>
        <v>0</v>
      </c>
      <c r="AM151" s="110">
        <f t="shared" si="43"/>
        <v>0</v>
      </c>
      <c r="AN151" s="110">
        <f t="shared" si="43"/>
        <v>0</v>
      </c>
      <c r="AO151" s="110">
        <f t="shared" si="43"/>
        <v>0</v>
      </c>
      <c r="AP151" s="109">
        <f t="shared" si="43"/>
        <v>0</v>
      </c>
      <c r="AQ151" s="111">
        <f t="shared" si="43"/>
        <v>0</v>
      </c>
      <c r="AR151" s="110">
        <f t="shared" si="43"/>
        <v>0</v>
      </c>
      <c r="AS151" s="109">
        <f t="shared" si="43"/>
        <v>0</v>
      </c>
      <c r="AT151" s="109">
        <f t="shared" si="43"/>
        <v>0</v>
      </c>
    </row>
    <row r="152" spans="1:46" x14ac:dyDescent="0.25">
      <c r="A152" s="23">
        <v>148</v>
      </c>
      <c r="B152" s="118" t="s">
        <v>268</v>
      </c>
      <c r="C152" s="115" t="s">
        <v>0</v>
      </c>
      <c r="D152" s="31">
        <f>SUM(D148+D151)</f>
        <v>0</v>
      </c>
      <c r="E152" s="31">
        <f t="shared" ref="E152:AT152" si="44">SUM(E148+E151)</f>
        <v>0</v>
      </c>
      <c r="F152" s="31">
        <f t="shared" si="44"/>
        <v>0</v>
      </c>
      <c r="G152" s="31">
        <f t="shared" si="44"/>
        <v>0</v>
      </c>
      <c r="H152" s="31">
        <f t="shared" si="44"/>
        <v>0</v>
      </c>
      <c r="I152" s="31">
        <f t="shared" si="44"/>
        <v>0</v>
      </c>
      <c r="J152" s="31">
        <f t="shared" si="44"/>
        <v>0</v>
      </c>
      <c r="K152" s="31">
        <f t="shared" si="44"/>
        <v>0</v>
      </c>
      <c r="L152" s="31">
        <f t="shared" si="44"/>
        <v>0</v>
      </c>
      <c r="M152" s="31">
        <f t="shared" si="44"/>
        <v>0</v>
      </c>
      <c r="N152" s="31">
        <f t="shared" si="44"/>
        <v>0</v>
      </c>
      <c r="O152" s="31">
        <f t="shared" si="44"/>
        <v>0</v>
      </c>
      <c r="P152" s="30">
        <f t="shared" si="44"/>
        <v>0</v>
      </c>
      <c r="Q152" s="27">
        <f t="shared" si="44"/>
        <v>0</v>
      </c>
      <c r="R152" s="27">
        <f t="shared" si="44"/>
        <v>0</v>
      </c>
      <c r="S152" s="27">
        <f t="shared" si="44"/>
        <v>0</v>
      </c>
      <c r="T152" s="27">
        <f t="shared" si="44"/>
        <v>0</v>
      </c>
      <c r="U152" s="27">
        <f t="shared" si="44"/>
        <v>0</v>
      </c>
      <c r="V152" s="27">
        <f t="shared" si="44"/>
        <v>0</v>
      </c>
      <c r="W152" s="27">
        <f t="shared" si="44"/>
        <v>0</v>
      </c>
      <c r="X152" s="27">
        <f t="shared" si="44"/>
        <v>0</v>
      </c>
      <c r="Y152" s="27">
        <f t="shared" si="44"/>
        <v>0</v>
      </c>
      <c r="Z152" s="27">
        <f t="shared" si="44"/>
        <v>0</v>
      </c>
      <c r="AA152" s="31">
        <f t="shared" si="44"/>
        <v>0</v>
      </c>
      <c r="AB152" s="30">
        <f t="shared" si="44"/>
        <v>0</v>
      </c>
      <c r="AC152" s="27">
        <f t="shared" si="44"/>
        <v>0</v>
      </c>
      <c r="AD152" s="27">
        <f t="shared" si="44"/>
        <v>0</v>
      </c>
      <c r="AE152" s="27">
        <f t="shared" si="44"/>
        <v>0</v>
      </c>
      <c r="AF152" s="27">
        <f t="shared" si="44"/>
        <v>0</v>
      </c>
      <c r="AG152" s="27">
        <f t="shared" si="44"/>
        <v>0</v>
      </c>
      <c r="AH152" s="27">
        <f t="shared" si="44"/>
        <v>0</v>
      </c>
      <c r="AI152" s="27">
        <f t="shared" si="44"/>
        <v>0</v>
      </c>
      <c r="AJ152" s="31">
        <f t="shared" si="44"/>
        <v>0</v>
      </c>
      <c r="AK152" s="30">
        <f t="shared" si="44"/>
        <v>0</v>
      </c>
      <c r="AL152" s="27">
        <f t="shared" si="44"/>
        <v>0</v>
      </c>
      <c r="AM152" s="27">
        <f t="shared" si="44"/>
        <v>0</v>
      </c>
      <c r="AN152" s="27">
        <f t="shared" si="44"/>
        <v>0</v>
      </c>
      <c r="AO152" s="27">
        <f t="shared" si="44"/>
        <v>0</v>
      </c>
      <c r="AP152" s="31">
        <f t="shared" si="44"/>
        <v>0</v>
      </c>
      <c r="AQ152" s="30">
        <f t="shared" si="44"/>
        <v>0</v>
      </c>
      <c r="AR152" s="27">
        <f t="shared" si="44"/>
        <v>0</v>
      </c>
      <c r="AS152" s="31">
        <f t="shared" si="44"/>
        <v>0</v>
      </c>
      <c r="AT152" s="31">
        <f t="shared" si="44"/>
        <v>0</v>
      </c>
    </row>
    <row r="153" spans="1:46" x14ac:dyDescent="0.25">
      <c r="A153" s="39">
        <v>149</v>
      </c>
      <c r="B153" s="119" t="s">
        <v>269</v>
      </c>
      <c r="C153" s="115" t="s">
        <v>0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10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2"/>
      <c r="AB153" s="10"/>
      <c r="AC153" s="3"/>
      <c r="AD153" s="3"/>
      <c r="AE153" s="3"/>
      <c r="AF153" s="3"/>
      <c r="AG153" s="3"/>
      <c r="AH153" s="3"/>
      <c r="AI153" s="3"/>
      <c r="AJ153" s="2"/>
      <c r="AK153" s="10"/>
      <c r="AL153" s="3"/>
      <c r="AM153" s="3"/>
      <c r="AN153" s="3"/>
      <c r="AO153" s="3"/>
      <c r="AP153" s="2"/>
      <c r="AQ153" s="10"/>
      <c r="AR153" s="3"/>
      <c r="AS153" s="2"/>
      <c r="AT153" s="2"/>
    </row>
    <row r="154" spans="1:46" ht="15.75" thickBot="1" x14ac:dyDescent="0.3">
      <c r="A154" s="45">
        <v>150</v>
      </c>
      <c r="B154" s="124" t="s">
        <v>270</v>
      </c>
      <c r="C154" s="46" t="s">
        <v>0</v>
      </c>
      <c r="D154" s="47">
        <f>D152-D153</f>
        <v>0</v>
      </c>
      <c r="E154" s="47">
        <f t="shared" ref="E154:AT154" si="45">E152-E153</f>
        <v>0</v>
      </c>
      <c r="F154" s="47">
        <f t="shared" si="45"/>
        <v>0</v>
      </c>
      <c r="G154" s="47">
        <f t="shared" si="45"/>
        <v>0</v>
      </c>
      <c r="H154" s="47">
        <f t="shared" si="45"/>
        <v>0</v>
      </c>
      <c r="I154" s="47">
        <f t="shared" si="45"/>
        <v>0</v>
      </c>
      <c r="J154" s="47">
        <f t="shared" si="45"/>
        <v>0</v>
      </c>
      <c r="K154" s="47">
        <f t="shared" si="45"/>
        <v>0</v>
      </c>
      <c r="L154" s="47">
        <f t="shared" si="45"/>
        <v>0</v>
      </c>
      <c r="M154" s="47">
        <f t="shared" si="45"/>
        <v>0</v>
      </c>
      <c r="N154" s="47">
        <f t="shared" si="45"/>
        <v>0</v>
      </c>
      <c r="O154" s="47">
        <f t="shared" si="45"/>
        <v>0</v>
      </c>
      <c r="P154" s="49">
        <f t="shared" si="45"/>
        <v>0</v>
      </c>
      <c r="Q154" s="48">
        <f t="shared" si="45"/>
        <v>0</v>
      </c>
      <c r="R154" s="48">
        <f t="shared" si="45"/>
        <v>0</v>
      </c>
      <c r="S154" s="48">
        <f t="shared" si="45"/>
        <v>0</v>
      </c>
      <c r="T154" s="48">
        <f t="shared" si="45"/>
        <v>0</v>
      </c>
      <c r="U154" s="48">
        <f t="shared" si="45"/>
        <v>0</v>
      </c>
      <c r="V154" s="48">
        <f t="shared" si="45"/>
        <v>0</v>
      </c>
      <c r="W154" s="48">
        <f t="shared" si="45"/>
        <v>0</v>
      </c>
      <c r="X154" s="48">
        <f t="shared" si="45"/>
        <v>0</v>
      </c>
      <c r="Y154" s="48">
        <f t="shared" si="45"/>
        <v>0</v>
      </c>
      <c r="Z154" s="48">
        <f t="shared" si="45"/>
        <v>0</v>
      </c>
      <c r="AA154" s="47">
        <f t="shared" si="45"/>
        <v>0</v>
      </c>
      <c r="AB154" s="49">
        <f t="shared" si="45"/>
        <v>0</v>
      </c>
      <c r="AC154" s="48">
        <f t="shared" si="45"/>
        <v>0</v>
      </c>
      <c r="AD154" s="48">
        <f t="shared" si="45"/>
        <v>0</v>
      </c>
      <c r="AE154" s="48">
        <f t="shared" si="45"/>
        <v>0</v>
      </c>
      <c r="AF154" s="48">
        <f t="shared" si="45"/>
        <v>0</v>
      </c>
      <c r="AG154" s="48">
        <f t="shared" si="45"/>
        <v>0</v>
      </c>
      <c r="AH154" s="48">
        <f t="shared" si="45"/>
        <v>0</v>
      </c>
      <c r="AI154" s="48">
        <f t="shared" si="45"/>
        <v>0</v>
      </c>
      <c r="AJ154" s="47">
        <f t="shared" si="45"/>
        <v>0</v>
      </c>
      <c r="AK154" s="49">
        <f t="shared" si="45"/>
        <v>0</v>
      </c>
      <c r="AL154" s="48">
        <f t="shared" si="45"/>
        <v>0</v>
      </c>
      <c r="AM154" s="48">
        <f t="shared" si="45"/>
        <v>0</v>
      </c>
      <c r="AN154" s="48">
        <f t="shared" si="45"/>
        <v>0</v>
      </c>
      <c r="AO154" s="48">
        <f t="shared" si="45"/>
        <v>0</v>
      </c>
      <c r="AP154" s="47">
        <f t="shared" si="45"/>
        <v>0</v>
      </c>
      <c r="AQ154" s="49">
        <f t="shared" si="45"/>
        <v>0</v>
      </c>
      <c r="AR154" s="48">
        <f t="shared" si="45"/>
        <v>0</v>
      </c>
      <c r="AS154" s="47">
        <f t="shared" si="45"/>
        <v>0</v>
      </c>
      <c r="AT154" s="47">
        <f t="shared" si="45"/>
        <v>0</v>
      </c>
    </row>
  </sheetData>
  <mergeCells count="1">
    <mergeCell ref="C1:C2"/>
  </mergeCells>
  <conditionalFormatting sqref="A1:B154">
    <cfRule type="containsText" dxfId="16" priority="26" operator="containsText" text="HIBA"/>
  </conditionalFormatting>
  <conditionalFormatting sqref="C1">
    <cfRule type="containsText" dxfId="15" priority="30" operator="containsText" text="HIBA"/>
  </conditionalFormatting>
  <conditionalFormatting sqref="C3:C154">
    <cfRule type="containsText" dxfId="14" priority="23" operator="containsText" text="HIBA"/>
  </conditionalFormatting>
  <conditionalFormatting sqref="D1:AT154">
    <cfRule type="containsText" dxfId="13" priority="22" operator="containsText" text="HIBA"/>
  </conditionalFormatting>
  <pageMargins left="0.70866141732283472" right="0.70866141732283472" top="0.74803149606299213" bottom="0.74803149606299213" header="0.31496062992125984" footer="0.31496062992125984"/>
  <pageSetup paperSize="9" scale="2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1050C-30BD-4AE6-9B5B-29EE4D6ACC0A}">
  <sheetPr>
    <tabColor rgb="FF00B0F0"/>
  </sheetPr>
  <dimension ref="A1:AT150"/>
  <sheetViews>
    <sheetView zoomScale="60" zoomScaleNormal="6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144" sqref="C144"/>
    </sheetView>
  </sheetViews>
  <sheetFormatPr defaultRowHeight="15" x14ac:dyDescent="0.25"/>
  <cols>
    <col min="1" max="1" width="8.85546875" customWidth="1"/>
    <col min="2" max="2" width="105.7109375" customWidth="1"/>
    <col min="4" max="12" width="17" bestFit="1" customWidth="1"/>
    <col min="13" max="15" width="18" bestFit="1" customWidth="1"/>
    <col min="16" max="16" width="7.7109375" bestFit="1" customWidth="1"/>
    <col min="17" max="17" width="8.7109375" bestFit="1" customWidth="1"/>
    <col min="18" max="18" width="8.85546875" bestFit="1" customWidth="1"/>
    <col min="19" max="19" width="7.7109375" bestFit="1" customWidth="1"/>
    <col min="20" max="20" width="7.140625" bestFit="1" customWidth="1"/>
    <col min="21" max="21" width="7.42578125" bestFit="1" customWidth="1"/>
    <col min="22" max="22" width="7" bestFit="1" customWidth="1"/>
    <col min="23" max="23" width="11" bestFit="1" customWidth="1"/>
    <col min="24" max="24" width="12.7109375" bestFit="1" customWidth="1"/>
    <col min="25" max="25" width="8.85546875" bestFit="1" customWidth="1"/>
    <col min="26" max="27" width="11" bestFit="1" customWidth="1"/>
    <col min="28" max="31" width="10.5703125" bestFit="1" customWidth="1"/>
    <col min="32" max="32" width="11" bestFit="1" customWidth="1"/>
    <col min="33" max="33" width="12.7109375" bestFit="1" customWidth="1"/>
    <col min="34" max="34" width="10.5703125" bestFit="1" customWidth="1"/>
    <col min="35" max="36" width="11" bestFit="1" customWidth="1"/>
    <col min="37" max="37" width="10.5703125" bestFit="1" customWidth="1"/>
    <col min="38" max="38" width="11" bestFit="1" customWidth="1"/>
    <col min="39" max="39" width="12.7109375" bestFit="1" customWidth="1"/>
    <col min="40" max="40" width="10.5703125" bestFit="1" customWidth="1"/>
    <col min="41" max="42" width="11" bestFit="1" customWidth="1"/>
    <col min="43" max="43" width="10.5703125" bestFit="1" customWidth="1"/>
    <col min="44" max="45" width="11" bestFit="1" customWidth="1"/>
    <col min="46" max="46" width="23.85546875" bestFit="1" customWidth="1"/>
  </cols>
  <sheetData>
    <row r="1" spans="1:46" ht="15.75" thickBot="1" x14ac:dyDescent="0.3">
      <c r="A1" s="14"/>
      <c r="B1" s="15" t="s">
        <v>32</v>
      </c>
      <c r="C1" s="150" t="s">
        <v>33</v>
      </c>
      <c r="D1" s="16" t="s">
        <v>38</v>
      </c>
      <c r="E1" s="17" t="s">
        <v>38</v>
      </c>
      <c r="F1" s="17" t="s">
        <v>38</v>
      </c>
      <c r="G1" s="17" t="s">
        <v>38</v>
      </c>
      <c r="H1" s="17" t="s">
        <v>38</v>
      </c>
      <c r="I1" s="17" t="s">
        <v>38</v>
      </c>
      <c r="J1" s="17" t="s">
        <v>38</v>
      </c>
      <c r="K1" s="17" t="s">
        <v>38</v>
      </c>
      <c r="L1" s="17" t="s">
        <v>38</v>
      </c>
      <c r="M1" s="17" t="s">
        <v>38</v>
      </c>
      <c r="N1" s="17" t="s">
        <v>38</v>
      </c>
      <c r="O1" s="17" t="s">
        <v>38</v>
      </c>
      <c r="P1" s="18" t="s">
        <v>39</v>
      </c>
      <c r="Q1" s="18" t="s">
        <v>39</v>
      </c>
      <c r="R1" s="18" t="s">
        <v>39</v>
      </c>
      <c r="S1" s="18" t="s">
        <v>39</v>
      </c>
      <c r="T1" s="18" t="s">
        <v>39</v>
      </c>
      <c r="U1" s="18" t="s">
        <v>39</v>
      </c>
      <c r="V1" s="18" t="s">
        <v>39</v>
      </c>
      <c r="W1" s="18" t="s">
        <v>39</v>
      </c>
      <c r="X1" s="18" t="s">
        <v>39</v>
      </c>
      <c r="Y1" s="18" t="s">
        <v>39</v>
      </c>
      <c r="Z1" s="18" t="s">
        <v>39</v>
      </c>
      <c r="AA1" s="16" t="s">
        <v>39</v>
      </c>
      <c r="AB1" s="18" t="s">
        <v>52</v>
      </c>
      <c r="AC1" s="18" t="s">
        <v>52</v>
      </c>
      <c r="AD1" s="18" t="s">
        <v>52</v>
      </c>
      <c r="AE1" s="18" t="s">
        <v>52</v>
      </c>
      <c r="AF1" s="18" t="s">
        <v>52</v>
      </c>
      <c r="AG1" s="18" t="s">
        <v>52</v>
      </c>
      <c r="AH1" s="18" t="s">
        <v>52</v>
      </c>
      <c r="AI1" s="18" t="s">
        <v>52</v>
      </c>
      <c r="AJ1" s="16" t="s">
        <v>52</v>
      </c>
      <c r="AK1" s="18" t="s">
        <v>53</v>
      </c>
      <c r="AL1" s="18" t="s">
        <v>53</v>
      </c>
      <c r="AM1" s="18" t="s">
        <v>53</v>
      </c>
      <c r="AN1" s="18" t="s">
        <v>53</v>
      </c>
      <c r="AO1" s="18" t="s">
        <v>53</v>
      </c>
      <c r="AP1" s="16" t="s">
        <v>53</v>
      </c>
      <c r="AQ1" s="18" t="s">
        <v>54</v>
      </c>
      <c r="AR1" s="18" t="s">
        <v>54</v>
      </c>
      <c r="AS1" s="16" t="s">
        <v>54</v>
      </c>
      <c r="AT1" s="16" t="s">
        <v>64</v>
      </c>
    </row>
    <row r="2" spans="1:46" ht="15.75" thickBot="1" x14ac:dyDescent="0.3">
      <c r="A2" s="19" t="s">
        <v>34</v>
      </c>
      <c r="B2" s="20" t="s">
        <v>61</v>
      </c>
      <c r="C2" s="150"/>
      <c r="D2" s="21" t="s">
        <v>40</v>
      </c>
      <c r="E2" s="22" t="s">
        <v>41</v>
      </c>
      <c r="F2" s="22" t="s">
        <v>42</v>
      </c>
      <c r="G2" s="22" t="s">
        <v>43</v>
      </c>
      <c r="H2" s="22" t="s">
        <v>44</v>
      </c>
      <c r="I2" s="22" t="s">
        <v>45</v>
      </c>
      <c r="J2" s="22" t="s">
        <v>46</v>
      </c>
      <c r="K2" s="22" t="s">
        <v>47</v>
      </c>
      <c r="L2" s="22" t="s">
        <v>48</v>
      </c>
      <c r="M2" s="22" t="s">
        <v>49</v>
      </c>
      <c r="N2" s="22" t="s">
        <v>50</v>
      </c>
      <c r="O2" s="22" t="s">
        <v>51</v>
      </c>
      <c r="P2" s="32" t="s">
        <v>40</v>
      </c>
      <c r="Q2" s="32" t="s">
        <v>41</v>
      </c>
      <c r="R2" s="32" t="s">
        <v>42</v>
      </c>
      <c r="S2" s="32" t="s">
        <v>43</v>
      </c>
      <c r="T2" s="32" t="s">
        <v>44</v>
      </c>
      <c r="U2" s="32" t="s">
        <v>45</v>
      </c>
      <c r="V2" s="32" t="s">
        <v>46</v>
      </c>
      <c r="W2" s="32" t="s">
        <v>47</v>
      </c>
      <c r="X2" s="32" t="s">
        <v>48</v>
      </c>
      <c r="Y2" s="32" t="s">
        <v>49</v>
      </c>
      <c r="Z2" s="32" t="s">
        <v>50</v>
      </c>
      <c r="AA2" s="21" t="s">
        <v>51</v>
      </c>
      <c r="AB2" s="32" t="s">
        <v>43</v>
      </c>
      <c r="AC2" s="32" t="s">
        <v>44</v>
      </c>
      <c r="AD2" s="32" t="s">
        <v>45</v>
      </c>
      <c r="AE2" s="32" t="s">
        <v>46</v>
      </c>
      <c r="AF2" s="32" t="s">
        <v>47</v>
      </c>
      <c r="AG2" s="32" t="s">
        <v>48</v>
      </c>
      <c r="AH2" s="32" t="s">
        <v>49</v>
      </c>
      <c r="AI2" s="32" t="s">
        <v>50</v>
      </c>
      <c r="AJ2" s="21" t="s">
        <v>51</v>
      </c>
      <c r="AK2" s="32" t="s">
        <v>46</v>
      </c>
      <c r="AL2" s="32" t="s">
        <v>47</v>
      </c>
      <c r="AM2" s="32" t="s">
        <v>48</v>
      </c>
      <c r="AN2" s="32" t="s">
        <v>49</v>
      </c>
      <c r="AO2" s="32" t="s">
        <v>50</v>
      </c>
      <c r="AP2" s="21" t="s">
        <v>51</v>
      </c>
      <c r="AQ2" s="32" t="s">
        <v>49</v>
      </c>
      <c r="AR2" s="32" t="s">
        <v>50</v>
      </c>
      <c r="AS2" s="21" t="s">
        <v>51</v>
      </c>
      <c r="AT2" s="34"/>
    </row>
    <row r="3" spans="1:46" ht="15.75" thickBot="1" x14ac:dyDescent="0.3">
      <c r="A3" s="35"/>
      <c r="B3" s="114" t="s">
        <v>66</v>
      </c>
      <c r="C3" s="115"/>
      <c r="D3" s="36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6"/>
      <c r="AB3" s="38"/>
      <c r="AC3" s="38"/>
      <c r="AD3" s="38"/>
      <c r="AE3" s="38"/>
      <c r="AF3" s="38"/>
      <c r="AG3" s="38"/>
      <c r="AH3" s="38"/>
      <c r="AI3" s="38"/>
      <c r="AJ3" s="36"/>
      <c r="AK3" s="38"/>
      <c r="AL3" s="38"/>
      <c r="AM3" s="38"/>
      <c r="AN3" s="38"/>
      <c r="AO3" s="38"/>
      <c r="AP3" s="36"/>
      <c r="AQ3" s="38"/>
      <c r="AR3" s="38"/>
      <c r="AS3" s="36"/>
      <c r="AT3" s="36"/>
    </row>
    <row r="4" spans="1:46" ht="15.75" thickBot="1" x14ac:dyDescent="0.3">
      <c r="A4" s="39">
        <v>1</v>
      </c>
      <c r="B4" s="117" t="s">
        <v>69</v>
      </c>
      <c r="C4" s="115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2"/>
      <c r="Q4" s="38"/>
      <c r="R4" s="38"/>
      <c r="S4" s="38"/>
      <c r="T4" s="38"/>
      <c r="U4" s="38"/>
      <c r="V4" s="38"/>
      <c r="W4" s="38"/>
      <c r="X4" s="38"/>
      <c r="Y4" s="38"/>
      <c r="Z4" s="38"/>
      <c r="AA4" s="113"/>
      <c r="AB4" s="112"/>
      <c r="AC4" s="38"/>
      <c r="AD4" s="38"/>
      <c r="AE4" s="38"/>
      <c r="AF4" s="38"/>
      <c r="AG4" s="38"/>
      <c r="AH4" s="38"/>
      <c r="AI4" s="38"/>
      <c r="AJ4" s="113"/>
      <c r="AK4" s="112"/>
      <c r="AL4" s="38"/>
      <c r="AM4" s="38"/>
      <c r="AN4" s="38"/>
      <c r="AO4" s="38"/>
      <c r="AP4" s="113"/>
      <c r="AQ4" s="112"/>
      <c r="AR4" s="38"/>
      <c r="AS4" s="113"/>
      <c r="AT4" s="113"/>
    </row>
    <row r="5" spans="1:46" x14ac:dyDescent="0.25">
      <c r="A5" s="23">
        <v>2</v>
      </c>
      <c r="B5" s="118" t="s">
        <v>70</v>
      </c>
      <c r="C5" s="115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0"/>
      <c r="Q5" s="3"/>
      <c r="R5" s="3"/>
      <c r="S5" s="3"/>
      <c r="T5" s="3"/>
      <c r="U5" s="3"/>
      <c r="V5" s="3"/>
      <c r="W5" s="3"/>
      <c r="X5" s="3"/>
      <c r="Y5" s="3"/>
      <c r="Z5" s="3"/>
      <c r="AA5" s="2"/>
      <c r="AB5" s="10"/>
      <c r="AC5" s="3"/>
      <c r="AD5" s="3"/>
      <c r="AE5" s="3"/>
      <c r="AF5" s="3"/>
      <c r="AG5" s="3"/>
      <c r="AH5" s="3"/>
      <c r="AI5" s="3"/>
      <c r="AJ5" s="2"/>
      <c r="AK5" s="10"/>
      <c r="AL5" s="3"/>
      <c r="AM5" s="3"/>
      <c r="AN5" s="3"/>
      <c r="AO5" s="3"/>
      <c r="AP5" s="2"/>
      <c r="AQ5" s="10"/>
      <c r="AR5" s="3"/>
      <c r="AS5" s="2"/>
      <c r="AT5" s="2"/>
    </row>
    <row r="6" spans="1:46" x14ac:dyDescent="0.25">
      <c r="A6" s="39">
        <v>3</v>
      </c>
      <c r="B6" s="118" t="s">
        <v>71</v>
      </c>
      <c r="C6" s="115" t="s">
        <v>0</v>
      </c>
      <c r="D6" s="42">
        <f>SUM(D7,D9,D14,D22:D24)</f>
        <v>0</v>
      </c>
      <c r="E6" s="42">
        <f>SUM(E7,E9,E14,E22:E24)</f>
        <v>0</v>
      </c>
      <c r="F6" s="42">
        <f t="shared" ref="F6:AT6" si="0">SUM(F7,F9,F14,F22:F24)</f>
        <v>0</v>
      </c>
      <c r="G6" s="42">
        <f t="shared" si="0"/>
        <v>0</v>
      </c>
      <c r="H6" s="42">
        <f t="shared" si="0"/>
        <v>0</v>
      </c>
      <c r="I6" s="42">
        <f t="shared" si="0"/>
        <v>0</v>
      </c>
      <c r="J6" s="42">
        <f t="shared" si="0"/>
        <v>0</v>
      </c>
      <c r="K6" s="42">
        <f t="shared" si="0"/>
        <v>0</v>
      </c>
      <c r="L6" s="42">
        <f t="shared" si="0"/>
        <v>0</v>
      </c>
      <c r="M6" s="42">
        <f t="shared" si="0"/>
        <v>0</v>
      </c>
      <c r="N6" s="42">
        <f t="shared" si="0"/>
        <v>0</v>
      </c>
      <c r="O6" s="42">
        <f t="shared" si="0"/>
        <v>0</v>
      </c>
      <c r="P6" s="43">
        <f t="shared" si="0"/>
        <v>0</v>
      </c>
      <c r="Q6" s="44">
        <f t="shared" si="0"/>
        <v>0</v>
      </c>
      <c r="R6" s="44">
        <f t="shared" si="0"/>
        <v>0</v>
      </c>
      <c r="S6" s="44">
        <f t="shared" si="0"/>
        <v>0</v>
      </c>
      <c r="T6" s="44">
        <f t="shared" si="0"/>
        <v>0</v>
      </c>
      <c r="U6" s="44">
        <f t="shared" si="0"/>
        <v>0</v>
      </c>
      <c r="V6" s="44">
        <f t="shared" si="0"/>
        <v>0</v>
      </c>
      <c r="W6" s="44">
        <f t="shared" si="0"/>
        <v>0</v>
      </c>
      <c r="X6" s="44">
        <f t="shared" si="0"/>
        <v>0</v>
      </c>
      <c r="Y6" s="44">
        <f t="shared" si="0"/>
        <v>0</v>
      </c>
      <c r="Z6" s="44">
        <f t="shared" si="0"/>
        <v>0</v>
      </c>
      <c r="AA6" s="42">
        <f t="shared" si="0"/>
        <v>0</v>
      </c>
      <c r="AB6" s="43">
        <f t="shared" si="0"/>
        <v>0</v>
      </c>
      <c r="AC6" s="44">
        <f t="shared" si="0"/>
        <v>0</v>
      </c>
      <c r="AD6" s="44">
        <f t="shared" si="0"/>
        <v>0</v>
      </c>
      <c r="AE6" s="44">
        <f t="shared" si="0"/>
        <v>0</v>
      </c>
      <c r="AF6" s="44">
        <f t="shared" si="0"/>
        <v>0</v>
      </c>
      <c r="AG6" s="44">
        <f t="shared" si="0"/>
        <v>0</v>
      </c>
      <c r="AH6" s="44">
        <f t="shared" si="0"/>
        <v>0</v>
      </c>
      <c r="AI6" s="44">
        <f t="shared" si="0"/>
        <v>0</v>
      </c>
      <c r="AJ6" s="42">
        <f t="shared" si="0"/>
        <v>0</v>
      </c>
      <c r="AK6" s="43">
        <f t="shared" si="0"/>
        <v>0</v>
      </c>
      <c r="AL6" s="44">
        <f t="shared" si="0"/>
        <v>0</v>
      </c>
      <c r="AM6" s="44">
        <f t="shared" si="0"/>
        <v>0</v>
      </c>
      <c r="AN6" s="44">
        <f t="shared" si="0"/>
        <v>0</v>
      </c>
      <c r="AO6" s="44">
        <f t="shared" si="0"/>
        <v>0</v>
      </c>
      <c r="AP6" s="42">
        <f t="shared" si="0"/>
        <v>0</v>
      </c>
      <c r="AQ6" s="43">
        <f t="shared" si="0"/>
        <v>0</v>
      </c>
      <c r="AR6" s="44">
        <f t="shared" si="0"/>
        <v>0</v>
      </c>
      <c r="AS6" s="42">
        <f t="shared" si="0"/>
        <v>0</v>
      </c>
      <c r="AT6" s="42">
        <f t="shared" si="0"/>
        <v>0</v>
      </c>
    </row>
    <row r="7" spans="1:46" x14ac:dyDescent="0.25">
      <c r="A7" s="23">
        <v>4</v>
      </c>
      <c r="B7" s="125" t="s">
        <v>72</v>
      </c>
      <c r="C7" s="115" t="s">
        <v>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0"/>
      <c r="Q7" s="3"/>
      <c r="R7" s="3"/>
      <c r="S7" s="3"/>
      <c r="T7" s="3"/>
      <c r="U7" s="3"/>
      <c r="V7" s="3"/>
      <c r="W7" s="3"/>
      <c r="X7" s="3"/>
      <c r="Y7" s="3"/>
      <c r="Z7" s="3"/>
      <c r="AA7" s="2"/>
      <c r="AB7" s="10"/>
      <c r="AC7" s="3"/>
      <c r="AD7" s="3"/>
      <c r="AE7" s="3"/>
      <c r="AF7" s="3"/>
      <c r="AG7" s="3"/>
      <c r="AH7" s="3"/>
      <c r="AI7" s="3"/>
      <c r="AJ7" s="2"/>
      <c r="AK7" s="10"/>
      <c r="AL7" s="3"/>
      <c r="AM7" s="3"/>
      <c r="AN7" s="3"/>
      <c r="AO7" s="3"/>
      <c r="AP7" s="2"/>
      <c r="AQ7" s="10"/>
      <c r="AR7" s="3"/>
      <c r="AS7" s="2"/>
      <c r="AT7" s="2"/>
    </row>
    <row r="8" spans="1:46" x14ac:dyDescent="0.25">
      <c r="A8" s="39">
        <v>5</v>
      </c>
      <c r="B8" s="123" t="s">
        <v>73</v>
      </c>
      <c r="C8" s="115" t="s">
        <v>0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51"/>
      <c r="Q8" s="41"/>
      <c r="R8" s="41"/>
      <c r="S8" s="41"/>
      <c r="T8" s="41"/>
      <c r="U8" s="41"/>
      <c r="V8" s="41"/>
      <c r="W8" s="41"/>
      <c r="X8" s="41"/>
      <c r="Y8" s="41"/>
      <c r="Z8" s="41"/>
      <c r="AA8" s="40"/>
      <c r="AB8" s="51"/>
      <c r="AC8" s="41"/>
      <c r="AD8" s="41"/>
      <c r="AE8" s="41"/>
      <c r="AF8" s="41"/>
      <c r="AG8" s="41"/>
      <c r="AH8" s="41"/>
      <c r="AI8" s="41"/>
      <c r="AJ8" s="40"/>
      <c r="AK8" s="51"/>
      <c r="AL8" s="41"/>
      <c r="AM8" s="41"/>
      <c r="AN8" s="41"/>
      <c r="AO8" s="41"/>
      <c r="AP8" s="40"/>
      <c r="AQ8" s="51"/>
      <c r="AR8" s="41"/>
      <c r="AS8" s="40"/>
      <c r="AT8" s="40"/>
    </row>
    <row r="9" spans="1:46" x14ac:dyDescent="0.25">
      <c r="A9" s="23">
        <v>6</v>
      </c>
      <c r="B9" s="125" t="s">
        <v>74</v>
      </c>
      <c r="C9" s="115" t="s">
        <v>0</v>
      </c>
      <c r="D9" s="42">
        <f>SUM(D10:D13)</f>
        <v>0</v>
      </c>
      <c r="E9" s="42">
        <f>SUM(E10:E13)</f>
        <v>0</v>
      </c>
      <c r="F9" s="42">
        <f t="shared" ref="F9:AT9" si="1">SUM(F10:F13)</f>
        <v>0</v>
      </c>
      <c r="G9" s="42">
        <f t="shared" si="1"/>
        <v>0</v>
      </c>
      <c r="H9" s="42">
        <f t="shared" si="1"/>
        <v>0</v>
      </c>
      <c r="I9" s="42">
        <f t="shared" si="1"/>
        <v>0</v>
      </c>
      <c r="J9" s="42">
        <f t="shared" si="1"/>
        <v>0</v>
      </c>
      <c r="K9" s="42">
        <f t="shared" si="1"/>
        <v>0</v>
      </c>
      <c r="L9" s="42">
        <f t="shared" si="1"/>
        <v>0</v>
      </c>
      <c r="M9" s="42">
        <f t="shared" si="1"/>
        <v>0</v>
      </c>
      <c r="N9" s="42">
        <f t="shared" si="1"/>
        <v>0</v>
      </c>
      <c r="O9" s="42">
        <f t="shared" si="1"/>
        <v>0</v>
      </c>
      <c r="P9" s="43">
        <f t="shared" si="1"/>
        <v>0</v>
      </c>
      <c r="Q9" s="44">
        <f t="shared" si="1"/>
        <v>0</v>
      </c>
      <c r="R9" s="44">
        <f t="shared" si="1"/>
        <v>0</v>
      </c>
      <c r="S9" s="44">
        <f t="shared" si="1"/>
        <v>0</v>
      </c>
      <c r="T9" s="44">
        <f t="shared" si="1"/>
        <v>0</v>
      </c>
      <c r="U9" s="44">
        <f t="shared" si="1"/>
        <v>0</v>
      </c>
      <c r="V9" s="44">
        <f t="shared" si="1"/>
        <v>0</v>
      </c>
      <c r="W9" s="44">
        <f t="shared" si="1"/>
        <v>0</v>
      </c>
      <c r="X9" s="44">
        <f t="shared" si="1"/>
        <v>0</v>
      </c>
      <c r="Y9" s="44">
        <f t="shared" si="1"/>
        <v>0</v>
      </c>
      <c r="Z9" s="44">
        <f t="shared" si="1"/>
        <v>0</v>
      </c>
      <c r="AA9" s="42">
        <f t="shared" si="1"/>
        <v>0</v>
      </c>
      <c r="AB9" s="43">
        <f t="shared" si="1"/>
        <v>0</v>
      </c>
      <c r="AC9" s="44">
        <f t="shared" si="1"/>
        <v>0</v>
      </c>
      <c r="AD9" s="44">
        <f t="shared" si="1"/>
        <v>0</v>
      </c>
      <c r="AE9" s="44">
        <f t="shared" si="1"/>
        <v>0</v>
      </c>
      <c r="AF9" s="44">
        <f t="shared" si="1"/>
        <v>0</v>
      </c>
      <c r="AG9" s="44">
        <f t="shared" si="1"/>
        <v>0</v>
      </c>
      <c r="AH9" s="44">
        <f t="shared" si="1"/>
        <v>0</v>
      </c>
      <c r="AI9" s="44">
        <f t="shared" si="1"/>
        <v>0</v>
      </c>
      <c r="AJ9" s="42">
        <f t="shared" si="1"/>
        <v>0</v>
      </c>
      <c r="AK9" s="43">
        <f t="shared" si="1"/>
        <v>0</v>
      </c>
      <c r="AL9" s="44">
        <f t="shared" si="1"/>
        <v>0</v>
      </c>
      <c r="AM9" s="44">
        <f t="shared" si="1"/>
        <v>0</v>
      </c>
      <c r="AN9" s="44">
        <f t="shared" si="1"/>
        <v>0</v>
      </c>
      <c r="AO9" s="44">
        <f t="shared" si="1"/>
        <v>0</v>
      </c>
      <c r="AP9" s="42">
        <f t="shared" si="1"/>
        <v>0</v>
      </c>
      <c r="AQ9" s="43">
        <f t="shared" si="1"/>
        <v>0</v>
      </c>
      <c r="AR9" s="44">
        <f t="shared" si="1"/>
        <v>0</v>
      </c>
      <c r="AS9" s="42">
        <f t="shared" si="1"/>
        <v>0</v>
      </c>
      <c r="AT9" s="42">
        <f t="shared" si="1"/>
        <v>0</v>
      </c>
    </row>
    <row r="10" spans="1:46" x14ac:dyDescent="0.25">
      <c r="A10" s="39">
        <v>7</v>
      </c>
      <c r="B10" s="119" t="s">
        <v>75</v>
      </c>
      <c r="C10" s="115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0"/>
      <c r="Q10" s="3"/>
      <c r="R10" s="3"/>
      <c r="S10" s="3"/>
      <c r="T10" s="3"/>
      <c r="U10" s="3"/>
      <c r="V10" s="3"/>
      <c r="W10" s="3"/>
      <c r="X10" s="3"/>
      <c r="Y10" s="3"/>
      <c r="Z10" s="3"/>
      <c r="AA10" s="2"/>
      <c r="AB10" s="10"/>
      <c r="AC10" s="3"/>
      <c r="AD10" s="3"/>
      <c r="AE10" s="3"/>
      <c r="AF10" s="3"/>
      <c r="AG10" s="3"/>
      <c r="AH10" s="3"/>
      <c r="AI10" s="3"/>
      <c r="AJ10" s="2"/>
      <c r="AK10" s="10"/>
      <c r="AL10" s="3"/>
      <c r="AM10" s="3"/>
      <c r="AN10" s="3"/>
      <c r="AO10" s="3"/>
      <c r="AP10" s="2"/>
      <c r="AQ10" s="10"/>
      <c r="AR10" s="3"/>
      <c r="AS10" s="2"/>
      <c r="AT10" s="2"/>
    </row>
    <row r="11" spans="1:46" x14ac:dyDescent="0.25">
      <c r="A11" s="23">
        <v>8</v>
      </c>
      <c r="B11" s="119" t="s">
        <v>76</v>
      </c>
      <c r="C11" s="115" t="s"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11"/>
      <c r="Q11" s="6"/>
      <c r="R11" s="6"/>
      <c r="S11" s="6"/>
      <c r="T11" s="6"/>
      <c r="U11" s="6"/>
      <c r="V11" s="6"/>
      <c r="W11" s="6"/>
      <c r="X11" s="6"/>
      <c r="Y11" s="6"/>
      <c r="Z11" s="6"/>
      <c r="AA11" s="5"/>
      <c r="AB11" s="11"/>
      <c r="AC11" s="6"/>
      <c r="AD11" s="6"/>
      <c r="AE11" s="6"/>
      <c r="AF11" s="6"/>
      <c r="AG11" s="6"/>
      <c r="AH11" s="6"/>
      <c r="AI11" s="6"/>
      <c r="AJ11" s="5"/>
      <c r="AK11" s="11"/>
      <c r="AL11" s="6"/>
      <c r="AM11" s="6"/>
      <c r="AN11" s="6"/>
      <c r="AO11" s="6"/>
      <c r="AP11" s="5"/>
      <c r="AQ11" s="11"/>
      <c r="AR11" s="6"/>
      <c r="AS11" s="5"/>
      <c r="AT11" s="5"/>
    </row>
    <row r="12" spans="1:46" x14ac:dyDescent="0.25">
      <c r="A12" s="39">
        <v>9</v>
      </c>
      <c r="B12" s="119" t="s">
        <v>77</v>
      </c>
      <c r="C12" s="115" t="s">
        <v>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0"/>
      <c r="Q12" s="3"/>
      <c r="R12" s="3"/>
      <c r="S12" s="3"/>
      <c r="T12" s="3"/>
      <c r="U12" s="3"/>
      <c r="V12" s="3"/>
      <c r="W12" s="3"/>
      <c r="X12" s="3"/>
      <c r="Y12" s="3"/>
      <c r="Z12" s="3"/>
      <c r="AA12" s="2"/>
      <c r="AB12" s="10"/>
      <c r="AC12" s="3"/>
      <c r="AD12" s="3"/>
      <c r="AE12" s="3"/>
      <c r="AF12" s="3"/>
      <c r="AG12" s="3"/>
      <c r="AH12" s="3"/>
      <c r="AI12" s="3"/>
      <c r="AJ12" s="2"/>
      <c r="AK12" s="10"/>
      <c r="AL12" s="3"/>
      <c r="AM12" s="3"/>
      <c r="AN12" s="3"/>
      <c r="AO12" s="3"/>
      <c r="AP12" s="2"/>
      <c r="AQ12" s="10"/>
      <c r="AR12" s="3"/>
      <c r="AS12" s="2"/>
      <c r="AT12" s="2"/>
    </row>
    <row r="13" spans="1:46" ht="30" x14ac:dyDescent="0.25">
      <c r="A13" s="23">
        <v>10</v>
      </c>
      <c r="B13" s="119" t="s">
        <v>78</v>
      </c>
      <c r="C13" s="115" t="s">
        <v>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0"/>
      <c r="Q13" s="3"/>
      <c r="R13" s="3"/>
      <c r="S13" s="3"/>
      <c r="T13" s="3"/>
      <c r="U13" s="3"/>
      <c r="V13" s="3"/>
      <c r="W13" s="3"/>
      <c r="X13" s="3"/>
      <c r="Y13" s="3"/>
      <c r="Z13" s="3"/>
      <c r="AA13" s="2"/>
      <c r="AB13" s="10"/>
      <c r="AC13" s="3"/>
      <c r="AD13" s="3"/>
      <c r="AE13" s="3"/>
      <c r="AF13" s="3"/>
      <c r="AG13" s="3"/>
      <c r="AH13" s="3"/>
      <c r="AI13" s="3"/>
      <c r="AJ13" s="2"/>
      <c r="AK13" s="10"/>
      <c r="AL13" s="3"/>
      <c r="AM13" s="3"/>
      <c r="AN13" s="3"/>
      <c r="AO13" s="3"/>
      <c r="AP13" s="2"/>
      <c r="AQ13" s="10"/>
      <c r="AR13" s="3"/>
      <c r="AS13" s="2"/>
      <c r="AT13" s="2"/>
    </row>
    <row r="14" spans="1:46" x14ac:dyDescent="0.25">
      <c r="A14" s="39">
        <v>11</v>
      </c>
      <c r="B14" s="125" t="s">
        <v>79</v>
      </c>
      <c r="C14" s="115" t="s">
        <v>0</v>
      </c>
      <c r="D14" s="42">
        <f>SUM(D15:D21)</f>
        <v>0</v>
      </c>
      <c r="E14" s="42">
        <f>SUM(E15:E21)</f>
        <v>0</v>
      </c>
      <c r="F14" s="42">
        <f t="shared" ref="F14:AT14" si="2">SUM(F15:F21)</f>
        <v>0</v>
      </c>
      <c r="G14" s="42">
        <f t="shared" si="2"/>
        <v>0</v>
      </c>
      <c r="H14" s="42">
        <f t="shared" si="2"/>
        <v>0</v>
      </c>
      <c r="I14" s="42">
        <f t="shared" si="2"/>
        <v>0</v>
      </c>
      <c r="J14" s="42">
        <f t="shared" si="2"/>
        <v>0</v>
      </c>
      <c r="K14" s="42">
        <f t="shared" si="2"/>
        <v>0</v>
      </c>
      <c r="L14" s="42">
        <f t="shared" si="2"/>
        <v>0</v>
      </c>
      <c r="M14" s="42">
        <f t="shared" si="2"/>
        <v>0</v>
      </c>
      <c r="N14" s="42">
        <f t="shared" si="2"/>
        <v>0</v>
      </c>
      <c r="O14" s="42">
        <f t="shared" si="2"/>
        <v>0</v>
      </c>
      <c r="P14" s="43">
        <f t="shared" si="2"/>
        <v>0</v>
      </c>
      <c r="Q14" s="44">
        <f t="shared" si="2"/>
        <v>0</v>
      </c>
      <c r="R14" s="44">
        <f t="shared" si="2"/>
        <v>0</v>
      </c>
      <c r="S14" s="44">
        <f t="shared" si="2"/>
        <v>0</v>
      </c>
      <c r="T14" s="44">
        <f t="shared" si="2"/>
        <v>0</v>
      </c>
      <c r="U14" s="44">
        <f t="shared" si="2"/>
        <v>0</v>
      </c>
      <c r="V14" s="44">
        <f t="shared" si="2"/>
        <v>0</v>
      </c>
      <c r="W14" s="44">
        <f t="shared" si="2"/>
        <v>0</v>
      </c>
      <c r="X14" s="44">
        <f t="shared" si="2"/>
        <v>0</v>
      </c>
      <c r="Y14" s="44">
        <f t="shared" si="2"/>
        <v>0</v>
      </c>
      <c r="Z14" s="44">
        <f t="shared" si="2"/>
        <v>0</v>
      </c>
      <c r="AA14" s="42">
        <f t="shared" si="2"/>
        <v>0</v>
      </c>
      <c r="AB14" s="43">
        <f t="shared" si="2"/>
        <v>0</v>
      </c>
      <c r="AC14" s="44">
        <f t="shared" si="2"/>
        <v>0</v>
      </c>
      <c r="AD14" s="44">
        <f t="shared" si="2"/>
        <v>0</v>
      </c>
      <c r="AE14" s="44">
        <f t="shared" si="2"/>
        <v>0</v>
      </c>
      <c r="AF14" s="44">
        <f t="shared" si="2"/>
        <v>0</v>
      </c>
      <c r="AG14" s="44">
        <f t="shared" si="2"/>
        <v>0</v>
      </c>
      <c r="AH14" s="44">
        <f t="shared" si="2"/>
        <v>0</v>
      </c>
      <c r="AI14" s="44">
        <f t="shared" si="2"/>
        <v>0</v>
      </c>
      <c r="AJ14" s="42">
        <f t="shared" si="2"/>
        <v>0</v>
      </c>
      <c r="AK14" s="43">
        <f t="shared" si="2"/>
        <v>0</v>
      </c>
      <c r="AL14" s="44">
        <f t="shared" si="2"/>
        <v>0</v>
      </c>
      <c r="AM14" s="44">
        <f t="shared" si="2"/>
        <v>0</v>
      </c>
      <c r="AN14" s="44">
        <f t="shared" si="2"/>
        <v>0</v>
      </c>
      <c r="AO14" s="44">
        <f t="shared" si="2"/>
        <v>0</v>
      </c>
      <c r="AP14" s="42">
        <f t="shared" si="2"/>
        <v>0</v>
      </c>
      <c r="AQ14" s="43">
        <f t="shared" si="2"/>
        <v>0</v>
      </c>
      <c r="AR14" s="44">
        <f t="shared" si="2"/>
        <v>0</v>
      </c>
      <c r="AS14" s="42">
        <f t="shared" si="2"/>
        <v>0</v>
      </c>
      <c r="AT14" s="42">
        <f t="shared" si="2"/>
        <v>0</v>
      </c>
    </row>
    <row r="15" spans="1:46" ht="30" x14ac:dyDescent="0.25">
      <c r="A15" s="23">
        <v>12</v>
      </c>
      <c r="B15" s="119" t="s">
        <v>80</v>
      </c>
      <c r="C15" s="115" t="s">
        <v>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0"/>
      <c r="Q15" s="3"/>
      <c r="R15" s="3"/>
      <c r="S15" s="3"/>
      <c r="T15" s="3"/>
      <c r="U15" s="3"/>
      <c r="V15" s="3"/>
      <c r="W15" s="3"/>
      <c r="X15" s="3"/>
      <c r="Y15" s="3"/>
      <c r="Z15" s="3"/>
      <c r="AA15" s="2"/>
      <c r="AB15" s="10"/>
      <c r="AC15" s="3"/>
      <c r="AD15" s="3"/>
      <c r="AE15" s="3"/>
      <c r="AF15" s="3"/>
      <c r="AG15" s="3"/>
      <c r="AH15" s="3"/>
      <c r="AI15" s="3"/>
      <c r="AJ15" s="2"/>
      <c r="AK15" s="10"/>
      <c r="AL15" s="3"/>
      <c r="AM15" s="3"/>
      <c r="AN15" s="3"/>
      <c r="AO15" s="3"/>
      <c r="AP15" s="2"/>
      <c r="AQ15" s="10"/>
      <c r="AR15" s="3"/>
      <c r="AS15" s="2"/>
      <c r="AT15" s="2"/>
    </row>
    <row r="16" spans="1:46" x14ac:dyDescent="0.25">
      <c r="A16" s="39">
        <v>13</v>
      </c>
      <c r="B16" s="119" t="s">
        <v>81</v>
      </c>
      <c r="C16" s="115" t="s">
        <v>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0"/>
      <c r="Q16" s="3"/>
      <c r="R16" s="3"/>
      <c r="S16" s="3"/>
      <c r="T16" s="3"/>
      <c r="U16" s="3"/>
      <c r="V16" s="3"/>
      <c r="W16" s="3"/>
      <c r="X16" s="3"/>
      <c r="Y16" s="3"/>
      <c r="Z16" s="3"/>
      <c r="AA16" s="2"/>
      <c r="AB16" s="10"/>
      <c r="AC16" s="3"/>
      <c r="AD16" s="3"/>
      <c r="AE16" s="3"/>
      <c r="AF16" s="3"/>
      <c r="AG16" s="3"/>
      <c r="AH16" s="3"/>
      <c r="AI16" s="3"/>
      <c r="AJ16" s="2"/>
      <c r="AK16" s="10"/>
      <c r="AL16" s="3"/>
      <c r="AM16" s="3"/>
      <c r="AN16" s="3"/>
      <c r="AO16" s="3"/>
      <c r="AP16" s="2"/>
      <c r="AQ16" s="10"/>
      <c r="AR16" s="3"/>
      <c r="AS16" s="2"/>
      <c r="AT16" s="2"/>
    </row>
    <row r="17" spans="1:46" x14ac:dyDescent="0.25">
      <c r="A17" s="23">
        <v>14</v>
      </c>
      <c r="B17" s="119" t="s">
        <v>82</v>
      </c>
      <c r="C17" s="115" t="s">
        <v>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0"/>
      <c r="Q17" s="3"/>
      <c r="R17" s="3"/>
      <c r="S17" s="3"/>
      <c r="T17" s="3"/>
      <c r="U17" s="3"/>
      <c r="V17" s="3"/>
      <c r="W17" s="3"/>
      <c r="X17" s="3"/>
      <c r="Y17" s="3"/>
      <c r="Z17" s="3"/>
      <c r="AA17" s="2"/>
      <c r="AB17" s="10"/>
      <c r="AC17" s="3"/>
      <c r="AD17" s="3"/>
      <c r="AE17" s="3"/>
      <c r="AF17" s="3"/>
      <c r="AG17" s="3"/>
      <c r="AH17" s="3"/>
      <c r="AI17" s="3"/>
      <c r="AJ17" s="2"/>
      <c r="AK17" s="10"/>
      <c r="AL17" s="3"/>
      <c r="AM17" s="3"/>
      <c r="AN17" s="3"/>
      <c r="AO17" s="3"/>
      <c r="AP17" s="2"/>
      <c r="AQ17" s="10"/>
      <c r="AR17" s="3"/>
      <c r="AS17" s="2"/>
      <c r="AT17" s="2"/>
    </row>
    <row r="18" spans="1:46" x14ac:dyDescent="0.25">
      <c r="A18" s="39">
        <v>15</v>
      </c>
      <c r="B18" s="119" t="s">
        <v>83</v>
      </c>
      <c r="C18" s="115" t="s"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0"/>
      <c r="Q18" s="3"/>
      <c r="R18" s="3"/>
      <c r="S18" s="3"/>
      <c r="T18" s="3"/>
      <c r="U18" s="3"/>
      <c r="V18" s="3"/>
      <c r="W18" s="3"/>
      <c r="X18" s="3"/>
      <c r="Y18" s="3"/>
      <c r="Z18" s="3"/>
      <c r="AA18" s="2"/>
      <c r="AB18" s="10"/>
      <c r="AC18" s="3"/>
      <c r="AD18" s="3"/>
      <c r="AE18" s="3"/>
      <c r="AF18" s="3"/>
      <c r="AG18" s="3"/>
      <c r="AH18" s="3"/>
      <c r="AI18" s="3"/>
      <c r="AJ18" s="2"/>
      <c r="AK18" s="10"/>
      <c r="AL18" s="3"/>
      <c r="AM18" s="3"/>
      <c r="AN18" s="3"/>
      <c r="AO18" s="3"/>
      <c r="AP18" s="2"/>
      <c r="AQ18" s="10"/>
      <c r="AR18" s="3"/>
      <c r="AS18" s="2"/>
      <c r="AT18" s="2"/>
    </row>
    <row r="19" spans="1:46" x14ac:dyDescent="0.25">
      <c r="A19" s="23">
        <v>16</v>
      </c>
      <c r="B19" s="119" t="s">
        <v>84</v>
      </c>
      <c r="C19" s="115" t="s">
        <v>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0"/>
      <c r="Q19" s="3"/>
      <c r="R19" s="3"/>
      <c r="S19" s="3"/>
      <c r="T19" s="3"/>
      <c r="U19" s="3"/>
      <c r="V19" s="3"/>
      <c r="W19" s="3"/>
      <c r="X19" s="3"/>
      <c r="Y19" s="3"/>
      <c r="Z19" s="3"/>
      <c r="AA19" s="2"/>
      <c r="AB19" s="10"/>
      <c r="AC19" s="3"/>
      <c r="AD19" s="3"/>
      <c r="AE19" s="3"/>
      <c r="AF19" s="3"/>
      <c r="AG19" s="3"/>
      <c r="AH19" s="3"/>
      <c r="AI19" s="3"/>
      <c r="AJ19" s="2"/>
      <c r="AK19" s="10"/>
      <c r="AL19" s="3"/>
      <c r="AM19" s="3"/>
      <c r="AN19" s="3"/>
      <c r="AO19" s="3"/>
      <c r="AP19" s="2"/>
      <c r="AQ19" s="10"/>
      <c r="AR19" s="3"/>
      <c r="AS19" s="2"/>
      <c r="AT19" s="2"/>
    </row>
    <row r="20" spans="1:46" x14ac:dyDescent="0.25">
      <c r="A20" s="39">
        <v>17</v>
      </c>
      <c r="B20" s="119" t="s">
        <v>85</v>
      </c>
      <c r="C20" s="115" t="s"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0"/>
      <c r="Q20" s="3"/>
      <c r="R20" s="3"/>
      <c r="S20" s="3"/>
      <c r="T20" s="3"/>
      <c r="U20" s="3"/>
      <c r="V20" s="3"/>
      <c r="W20" s="3"/>
      <c r="X20" s="3"/>
      <c r="Y20" s="3"/>
      <c r="Z20" s="3"/>
      <c r="AA20" s="2"/>
      <c r="AB20" s="10"/>
      <c r="AC20" s="3"/>
      <c r="AD20" s="3"/>
      <c r="AE20" s="3"/>
      <c r="AF20" s="3"/>
      <c r="AG20" s="3"/>
      <c r="AH20" s="3"/>
      <c r="AI20" s="3"/>
      <c r="AJ20" s="2"/>
      <c r="AK20" s="10"/>
      <c r="AL20" s="3"/>
      <c r="AM20" s="3"/>
      <c r="AN20" s="3"/>
      <c r="AO20" s="3"/>
      <c r="AP20" s="2"/>
      <c r="AQ20" s="10"/>
      <c r="AR20" s="3"/>
      <c r="AS20" s="2"/>
      <c r="AT20" s="2"/>
    </row>
    <row r="21" spans="1:46" x14ac:dyDescent="0.25">
      <c r="A21" s="23">
        <v>18</v>
      </c>
      <c r="B21" s="119" t="s">
        <v>86</v>
      </c>
      <c r="C21" s="115" t="s"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0"/>
      <c r="Q21" s="3"/>
      <c r="R21" s="3"/>
      <c r="S21" s="3"/>
      <c r="T21" s="3"/>
      <c r="U21" s="3"/>
      <c r="V21" s="3"/>
      <c r="W21" s="3"/>
      <c r="X21" s="3"/>
      <c r="Y21" s="3"/>
      <c r="Z21" s="3"/>
      <c r="AA21" s="2"/>
      <c r="AB21" s="10"/>
      <c r="AC21" s="3"/>
      <c r="AD21" s="3"/>
      <c r="AE21" s="3"/>
      <c r="AF21" s="3"/>
      <c r="AG21" s="3"/>
      <c r="AH21" s="3"/>
      <c r="AI21" s="3"/>
      <c r="AJ21" s="2"/>
      <c r="AK21" s="10"/>
      <c r="AL21" s="3"/>
      <c r="AM21" s="3"/>
      <c r="AN21" s="3"/>
      <c r="AO21" s="3"/>
      <c r="AP21" s="2"/>
      <c r="AQ21" s="10"/>
      <c r="AR21" s="3"/>
      <c r="AS21" s="2"/>
      <c r="AT21" s="2"/>
    </row>
    <row r="22" spans="1:46" x14ac:dyDescent="0.25">
      <c r="A22" s="39">
        <v>19</v>
      </c>
      <c r="B22" s="125" t="s">
        <v>87</v>
      </c>
      <c r="C22" s="115" t="s">
        <v>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0"/>
      <c r="Q22" s="3"/>
      <c r="R22" s="3"/>
      <c r="S22" s="3"/>
      <c r="T22" s="3"/>
      <c r="U22" s="3"/>
      <c r="V22" s="3"/>
      <c r="W22" s="3"/>
      <c r="X22" s="3"/>
      <c r="Y22" s="3"/>
      <c r="Z22" s="3"/>
      <c r="AA22" s="2"/>
      <c r="AB22" s="10"/>
      <c r="AC22" s="3"/>
      <c r="AD22" s="3"/>
      <c r="AE22" s="3"/>
      <c r="AF22" s="3"/>
      <c r="AG22" s="3"/>
      <c r="AH22" s="3"/>
      <c r="AI22" s="3"/>
      <c r="AJ22" s="2"/>
      <c r="AK22" s="10"/>
      <c r="AL22" s="3"/>
      <c r="AM22" s="3"/>
      <c r="AN22" s="3"/>
      <c r="AO22" s="3"/>
      <c r="AP22" s="2"/>
      <c r="AQ22" s="10"/>
      <c r="AR22" s="3"/>
      <c r="AS22" s="2"/>
      <c r="AT22" s="2"/>
    </row>
    <row r="23" spans="1:46" x14ac:dyDescent="0.25">
      <c r="A23" s="23">
        <v>20</v>
      </c>
      <c r="B23" s="125" t="s">
        <v>88</v>
      </c>
      <c r="C23" s="115" t="s"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0"/>
      <c r="Q23" s="3"/>
      <c r="R23" s="3"/>
      <c r="S23" s="3"/>
      <c r="T23" s="3"/>
      <c r="U23" s="3"/>
      <c r="V23" s="3"/>
      <c r="W23" s="3"/>
      <c r="X23" s="3"/>
      <c r="Y23" s="3"/>
      <c r="Z23" s="3"/>
      <c r="AA23" s="2"/>
      <c r="AB23" s="10"/>
      <c r="AC23" s="3"/>
      <c r="AD23" s="3"/>
      <c r="AE23" s="3"/>
      <c r="AF23" s="3"/>
      <c r="AG23" s="3"/>
      <c r="AH23" s="3"/>
      <c r="AI23" s="3"/>
      <c r="AJ23" s="2"/>
      <c r="AK23" s="10"/>
      <c r="AL23" s="3"/>
      <c r="AM23" s="3"/>
      <c r="AN23" s="3"/>
      <c r="AO23" s="3"/>
      <c r="AP23" s="2"/>
      <c r="AQ23" s="10"/>
      <c r="AR23" s="3"/>
      <c r="AS23" s="2"/>
      <c r="AT23" s="2"/>
    </row>
    <row r="24" spans="1:46" x14ac:dyDescent="0.25">
      <c r="A24" s="39">
        <v>21</v>
      </c>
      <c r="B24" s="125" t="s">
        <v>89</v>
      </c>
      <c r="C24" s="115" t="s"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0"/>
      <c r="Q24" s="3"/>
      <c r="R24" s="3"/>
      <c r="S24" s="3"/>
      <c r="T24" s="3"/>
      <c r="U24" s="3"/>
      <c r="V24" s="3"/>
      <c r="W24" s="3"/>
      <c r="X24" s="3"/>
      <c r="Y24" s="3"/>
      <c r="Z24" s="3"/>
      <c r="AA24" s="2"/>
      <c r="AB24" s="10"/>
      <c r="AC24" s="3"/>
      <c r="AD24" s="3"/>
      <c r="AE24" s="3"/>
      <c r="AF24" s="3"/>
      <c r="AG24" s="3"/>
      <c r="AH24" s="3"/>
      <c r="AI24" s="3"/>
      <c r="AJ24" s="2"/>
      <c r="AK24" s="10"/>
      <c r="AL24" s="3"/>
      <c r="AM24" s="3"/>
      <c r="AN24" s="3"/>
      <c r="AO24" s="3"/>
      <c r="AP24" s="2"/>
      <c r="AQ24" s="10"/>
      <c r="AR24" s="3"/>
      <c r="AS24" s="2"/>
      <c r="AT24" s="2"/>
    </row>
    <row r="25" spans="1:46" ht="26.25" customHeight="1" x14ac:dyDescent="0.25">
      <c r="A25" s="23">
        <v>22</v>
      </c>
      <c r="B25" s="118" t="s">
        <v>90</v>
      </c>
      <c r="C25" s="115" t="s">
        <v>0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0"/>
      <c r="Q25" s="3"/>
      <c r="R25" s="3"/>
      <c r="S25" s="3"/>
      <c r="T25" s="3"/>
      <c r="U25" s="3"/>
      <c r="V25" s="3"/>
      <c r="W25" s="3"/>
      <c r="X25" s="3"/>
      <c r="Y25" s="3"/>
      <c r="Z25" s="3"/>
      <c r="AA25" s="2"/>
      <c r="AB25" s="10"/>
      <c r="AC25" s="3"/>
      <c r="AD25" s="3"/>
      <c r="AE25" s="3"/>
      <c r="AF25" s="3"/>
      <c r="AG25" s="3"/>
      <c r="AH25" s="3"/>
      <c r="AI25" s="3"/>
      <c r="AJ25" s="2"/>
      <c r="AK25" s="10"/>
      <c r="AL25" s="3"/>
      <c r="AM25" s="3"/>
      <c r="AN25" s="3"/>
      <c r="AO25" s="3"/>
      <c r="AP25" s="2"/>
      <c r="AQ25" s="10"/>
      <c r="AR25" s="3"/>
      <c r="AS25" s="2"/>
      <c r="AT25" s="2"/>
    </row>
    <row r="26" spans="1:46" x14ac:dyDescent="0.25">
      <c r="A26" s="39">
        <v>23</v>
      </c>
      <c r="B26" s="118" t="s">
        <v>91</v>
      </c>
      <c r="C26" s="115" t="s">
        <v>0</v>
      </c>
      <c r="D26" s="42">
        <f t="shared" ref="D26:AT26" si="3">SUM(D27,D40,D44:D45,D49:D50)</f>
        <v>0</v>
      </c>
      <c r="E26" s="42">
        <f t="shared" si="3"/>
        <v>0</v>
      </c>
      <c r="F26" s="42">
        <f t="shared" si="3"/>
        <v>0</v>
      </c>
      <c r="G26" s="42">
        <f t="shared" si="3"/>
        <v>0</v>
      </c>
      <c r="H26" s="42">
        <f t="shared" si="3"/>
        <v>0</v>
      </c>
      <c r="I26" s="42">
        <f t="shared" si="3"/>
        <v>0</v>
      </c>
      <c r="J26" s="42">
        <f t="shared" si="3"/>
        <v>0</v>
      </c>
      <c r="K26" s="42">
        <f t="shared" si="3"/>
        <v>0</v>
      </c>
      <c r="L26" s="42">
        <f t="shared" si="3"/>
        <v>0</v>
      </c>
      <c r="M26" s="42">
        <f t="shared" si="3"/>
        <v>0</v>
      </c>
      <c r="N26" s="42">
        <f t="shared" si="3"/>
        <v>0</v>
      </c>
      <c r="O26" s="42">
        <f t="shared" si="3"/>
        <v>0</v>
      </c>
      <c r="P26" s="43">
        <f t="shared" si="3"/>
        <v>0</v>
      </c>
      <c r="Q26" s="44">
        <f t="shared" si="3"/>
        <v>0</v>
      </c>
      <c r="R26" s="44">
        <f t="shared" si="3"/>
        <v>0</v>
      </c>
      <c r="S26" s="44">
        <f t="shared" si="3"/>
        <v>0</v>
      </c>
      <c r="T26" s="44">
        <f t="shared" si="3"/>
        <v>0</v>
      </c>
      <c r="U26" s="44">
        <f t="shared" si="3"/>
        <v>0</v>
      </c>
      <c r="V26" s="44">
        <f t="shared" si="3"/>
        <v>0</v>
      </c>
      <c r="W26" s="44">
        <f t="shared" si="3"/>
        <v>0</v>
      </c>
      <c r="X26" s="44">
        <f t="shared" si="3"/>
        <v>0</v>
      </c>
      <c r="Y26" s="44">
        <f t="shared" si="3"/>
        <v>0</v>
      </c>
      <c r="Z26" s="44">
        <f t="shared" si="3"/>
        <v>0</v>
      </c>
      <c r="AA26" s="42">
        <f t="shared" si="3"/>
        <v>0</v>
      </c>
      <c r="AB26" s="43">
        <f t="shared" si="3"/>
        <v>0</v>
      </c>
      <c r="AC26" s="44">
        <f t="shared" si="3"/>
        <v>0</v>
      </c>
      <c r="AD26" s="44">
        <f t="shared" si="3"/>
        <v>0</v>
      </c>
      <c r="AE26" s="44">
        <f t="shared" si="3"/>
        <v>0</v>
      </c>
      <c r="AF26" s="44">
        <f t="shared" si="3"/>
        <v>0</v>
      </c>
      <c r="AG26" s="44">
        <f t="shared" si="3"/>
        <v>0</v>
      </c>
      <c r="AH26" s="44">
        <f t="shared" si="3"/>
        <v>0</v>
      </c>
      <c r="AI26" s="44">
        <f t="shared" si="3"/>
        <v>0</v>
      </c>
      <c r="AJ26" s="42">
        <f t="shared" si="3"/>
        <v>0</v>
      </c>
      <c r="AK26" s="43">
        <f t="shared" si="3"/>
        <v>0</v>
      </c>
      <c r="AL26" s="44">
        <f t="shared" si="3"/>
        <v>0</v>
      </c>
      <c r="AM26" s="44">
        <f t="shared" si="3"/>
        <v>0</v>
      </c>
      <c r="AN26" s="44">
        <f t="shared" si="3"/>
        <v>0</v>
      </c>
      <c r="AO26" s="44">
        <f t="shared" si="3"/>
        <v>0</v>
      </c>
      <c r="AP26" s="42">
        <f t="shared" si="3"/>
        <v>0</v>
      </c>
      <c r="AQ26" s="43">
        <f t="shared" si="3"/>
        <v>0</v>
      </c>
      <c r="AR26" s="44">
        <f t="shared" si="3"/>
        <v>0</v>
      </c>
      <c r="AS26" s="42">
        <f t="shared" si="3"/>
        <v>0</v>
      </c>
      <c r="AT26" s="42">
        <f t="shared" si="3"/>
        <v>0</v>
      </c>
    </row>
    <row r="27" spans="1:46" x14ac:dyDescent="0.25">
      <c r="A27" s="23">
        <v>24</v>
      </c>
      <c r="B27" s="125" t="s">
        <v>92</v>
      </c>
      <c r="C27" s="115" t="s">
        <v>0</v>
      </c>
      <c r="D27" s="42">
        <f t="shared" ref="D27:AT27" si="4">SUM(D28,D32,D36)</f>
        <v>0</v>
      </c>
      <c r="E27" s="42">
        <f t="shared" si="4"/>
        <v>0</v>
      </c>
      <c r="F27" s="42">
        <f t="shared" si="4"/>
        <v>0</v>
      </c>
      <c r="G27" s="42">
        <f t="shared" si="4"/>
        <v>0</v>
      </c>
      <c r="H27" s="42">
        <f t="shared" si="4"/>
        <v>0</v>
      </c>
      <c r="I27" s="42">
        <f t="shared" si="4"/>
        <v>0</v>
      </c>
      <c r="J27" s="42">
        <f t="shared" si="4"/>
        <v>0</v>
      </c>
      <c r="K27" s="42">
        <f t="shared" si="4"/>
        <v>0</v>
      </c>
      <c r="L27" s="42">
        <f t="shared" si="4"/>
        <v>0</v>
      </c>
      <c r="M27" s="42">
        <f t="shared" si="4"/>
        <v>0</v>
      </c>
      <c r="N27" s="42">
        <f t="shared" si="4"/>
        <v>0</v>
      </c>
      <c r="O27" s="42">
        <f t="shared" si="4"/>
        <v>0</v>
      </c>
      <c r="P27" s="43">
        <f t="shared" si="4"/>
        <v>0</v>
      </c>
      <c r="Q27" s="44">
        <f t="shared" si="4"/>
        <v>0</v>
      </c>
      <c r="R27" s="44">
        <f t="shared" si="4"/>
        <v>0</v>
      </c>
      <c r="S27" s="44">
        <f t="shared" si="4"/>
        <v>0</v>
      </c>
      <c r="T27" s="44">
        <f t="shared" si="4"/>
        <v>0</v>
      </c>
      <c r="U27" s="44">
        <f t="shared" si="4"/>
        <v>0</v>
      </c>
      <c r="V27" s="44">
        <f t="shared" si="4"/>
        <v>0</v>
      </c>
      <c r="W27" s="44">
        <f t="shared" si="4"/>
        <v>0</v>
      </c>
      <c r="X27" s="44">
        <f t="shared" si="4"/>
        <v>0</v>
      </c>
      <c r="Y27" s="44">
        <f t="shared" si="4"/>
        <v>0</v>
      </c>
      <c r="Z27" s="44">
        <f t="shared" si="4"/>
        <v>0</v>
      </c>
      <c r="AA27" s="42">
        <f t="shared" si="4"/>
        <v>0</v>
      </c>
      <c r="AB27" s="43">
        <f t="shared" si="4"/>
        <v>0</v>
      </c>
      <c r="AC27" s="44">
        <f t="shared" si="4"/>
        <v>0</v>
      </c>
      <c r="AD27" s="44">
        <f t="shared" si="4"/>
        <v>0</v>
      </c>
      <c r="AE27" s="44">
        <f t="shared" si="4"/>
        <v>0</v>
      </c>
      <c r="AF27" s="44">
        <f t="shared" si="4"/>
        <v>0</v>
      </c>
      <c r="AG27" s="44">
        <f t="shared" si="4"/>
        <v>0</v>
      </c>
      <c r="AH27" s="44">
        <f t="shared" si="4"/>
        <v>0</v>
      </c>
      <c r="AI27" s="44">
        <f t="shared" si="4"/>
        <v>0</v>
      </c>
      <c r="AJ27" s="42">
        <f t="shared" si="4"/>
        <v>0</v>
      </c>
      <c r="AK27" s="43">
        <f t="shared" si="4"/>
        <v>0</v>
      </c>
      <c r="AL27" s="44">
        <f t="shared" si="4"/>
        <v>0</v>
      </c>
      <c r="AM27" s="44">
        <f t="shared" si="4"/>
        <v>0</v>
      </c>
      <c r="AN27" s="44">
        <f t="shared" si="4"/>
        <v>0</v>
      </c>
      <c r="AO27" s="44">
        <f t="shared" si="4"/>
        <v>0</v>
      </c>
      <c r="AP27" s="42">
        <f t="shared" si="4"/>
        <v>0</v>
      </c>
      <c r="AQ27" s="43">
        <f t="shared" si="4"/>
        <v>0</v>
      </c>
      <c r="AR27" s="44">
        <f t="shared" si="4"/>
        <v>0</v>
      </c>
      <c r="AS27" s="42">
        <f t="shared" si="4"/>
        <v>0</v>
      </c>
      <c r="AT27" s="42">
        <f t="shared" si="4"/>
        <v>0</v>
      </c>
    </row>
    <row r="28" spans="1:46" x14ac:dyDescent="0.25">
      <c r="A28" s="39">
        <v>25</v>
      </c>
      <c r="B28" s="119" t="s">
        <v>93</v>
      </c>
      <c r="C28" s="115" t="s">
        <v>0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0"/>
      <c r="Q28" s="3"/>
      <c r="R28" s="3"/>
      <c r="S28" s="3"/>
      <c r="T28" s="3"/>
      <c r="U28" s="3"/>
      <c r="V28" s="3"/>
      <c r="W28" s="3"/>
      <c r="X28" s="3"/>
      <c r="Y28" s="3"/>
      <c r="Z28" s="3"/>
      <c r="AA28" s="2"/>
      <c r="AB28" s="10"/>
      <c r="AC28" s="3"/>
      <c r="AD28" s="3"/>
      <c r="AE28" s="3"/>
      <c r="AF28" s="3"/>
      <c r="AG28" s="3"/>
      <c r="AH28" s="3"/>
      <c r="AI28" s="3"/>
      <c r="AJ28" s="2"/>
      <c r="AK28" s="10"/>
      <c r="AL28" s="3"/>
      <c r="AM28" s="3"/>
      <c r="AN28" s="3"/>
      <c r="AO28" s="3"/>
      <c r="AP28" s="2"/>
      <c r="AQ28" s="10"/>
      <c r="AR28" s="3"/>
      <c r="AS28" s="2"/>
      <c r="AT28" s="2"/>
    </row>
    <row r="29" spans="1:46" x14ac:dyDescent="0.25">
      <c r="A29" s="39">
        <v>27</v>
      </c>
      <c r="B29" s="126" t="s">
        <v>94</v>
      </c>
      <c r="C29" s="115" t="s">
        <v>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0"/>
      <c r="Q29" s="3"/>
      <c r="R29" s="3"/>
      <c r="S29" s="3"/>
      <c r="T29" s="3"/>
      <c r="U29" s="3"/>
      <c r="V29" s="3"/>
      <c r="W29" s="3"/>
      <c r="X29" s="3"/>
      <c r="Y29" s="3"/>
      <c r="Z29" s="3"/>
      <c r="AA29" s="2"/>
      <c r="AB29" s="10"/>
      <c r="AC29" s="3"/>
      <c r="AD29" s="3"/>
      <c r="AE29" s="3"/>
      <c r="AF29" s="3"/>
      <c r="AG29" s="3"/>
      <c r="AH29" s="3"/>
      <c r="AI29" s="3"/>
      <c r="AJ29" s="2"/>
      <c r="AK29" s="10"/>
      <c r="AL29" s="3"/>
      <c r="AM29" s="3"/>
      <c r="AN29" s="3"/>
      <c r="AO29" s="3"/>
      <c r="AP29" s="2"/>
      <c r="AQ29" s="10"/>
      <c r="AR29" s="3"/>
      <c r="AS29" s="2"/>
      <c r="AT29" s="2"/>
    </row>
    <row r="30" spans="1:46" x14ac:dyDescent="0.25">
      <c r="A30" s="23">
        <v>28</v>
      </c>
      <c r="B30" s="126" t="s">
        <v>95</v>
      </c>
      <c r="C30" s="115" t="s"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"/>
      <c r="Q30" s="3"/>
      <c r="R30" s="3"/>
      <c r="S30" s="3"/>
      <c r="T30" s="3"/>
      <c r="U30" s="3"/>
      <c r="V30" s="3"/>
      <c r="W30" s="3"/>
      <c r="X30" s="3"/>
      <c r="Y30" s="3"/>
      <c r="Z30" s="3"/>
      <c r="AA30" s="2"/>
      <c r="AB30" s="10"/>
      <c r="AC30" s="3"/>
      <c r="AD30" s="3"/>
      <c r="AE30" s="3"/>
      <c r="AF30" s="3"/>
      <c r="AG30" s="3"/>
      <c r="AH30" s="3"/>
      <c r="AI30" s="3"/>
      <c r="AJ30" s="2"/>
      <c r="AK30" s="10"/>
      <c r="AL30" s="3"/>
      <c r="AM30" s="3"/>
      <c r="AN30" s="3"/>
      <c r="AO30" s="3"/>
      <c r="AP30" s="2"/>
      <c r="AQ30" s="10"/>
      <c r="AR30" s="3"/>
      <c r="AS30" s="2"/>
      <c r="AT30" s="2"/>
    </row>
    <row r="31" spans="1:46" x14ac:dyDescent="0.25">
      <c r="A31" s="39">
        <v>29</v>
      </c>
      <c r="B31" s="126" t="s">
        <v>96</v>
      </c>
      <c r="C31" s="115" t="s">
        <v>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0"/>
      <c r="Q31" s="3"/>
      <c r="R31" s="3"/>
      <c r="S31" s="3"/>
      <c r="T31" s="3"/>
      <c r="U31" s="3"/>
      <c r="V31" s="3"/>
      <c r="W31" s="3"/>
      <c r="X31" s="3"/>
      <c r="Y31" s="3"/>
      <c r="Z31" s="3"/>
      <c r="AA31" s="2"/>
      <c r="AB31" s="10"/>
      <c r="AC31" s="3"/>
      <c r="AD31" s="3"/>
      <c r="AE31" s="3"/>
      <c r="AF31" s="3"/>
      <c r="AG31" s="3"/>
      <c r="AH31" s="3"/>
      <c r="AI31" s="3"/>
      <c r="AJ31" s="2"/>
      <c r="AK31" s="10"/>
      <c r="AL31" s="3"/>
      <c r="AM31" s="3"/>
      <c r="AN31" s="3"/>
      <c r="AO31" s="3"/>
      <c r="AP31" s="2"/>
      <c r="AQ31" s="10"/>
      <c r="AR31" s="3"/>
      <c r="AS31" s="2"/>
      <c r="AT31" s="2"/>
    </row>
    <row r="32" spans="1:46" x14ac:dyDescent="0.25">
      <c r="A32" s="23">
        <v>30</v>
      </c>
      <c r="B32" s="119" t="s">
        <v>97</v>
      </c>
      <c r="C32" s="115" t="s">
        <v>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10"/>
      <c r="Q32" s="3"/>
      <c r="R32" s="3"/>
      <c r="S32" s="3"/>
      <c r="T32" s="3"/>
      <c r="U32" s="3"/>
      <c r="V32" s="3"/>
      <c r="W32" s="3"/>
      <c r="X32" s="3"/>
      <c r="Y32" s="3"/>
      <c r="Z32" s="3"/>
      <c r="AA32" s="2"/>
      <c r="AB32" s="10"/>
      <c r="AC32" s="3"/>
      <c r="AD32" s="3"/>
      <c r="AE32" s="3"/>
      <c r="AF32" s="3"/>
      <c r="AG32" s="3"/>
      <c r="AH32" s="3"/>
      <c r="AI32" s="3"/>
      <c r="AJ32" s="2"/>
      <c r="AK32" s="10"/>
      <c r="AL32" s="3"/>
      <c r="AM32" s="3"/>
      <c r="AN32" s="3"/>
      <c r="AO32" s="3"/>
      <c r="AP32" s="2"/>
      <c r="AQ32" s="10"/>
      <c r="AR32" s="3"/>
      <c r="AS32" s="2"/>
      <c r="AT32" s="2"/>
    </row>
    <row r="33" spans="1:46" x14ac:dyDescent="0.25">
      <c r="A33" s="23">
        <v>32</v>
      </c>
      <c r="B33" s="126" t="s">
        <v>94</v>
      </c>
      <c r="C33" s="115" t="s">
        <v>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0"/>
      <c r="Q33" s="3"/>
      <c r="R33" s="3"/>
      <c r="S33" s="3"/>
      <c r="T33" s="3"/>
      <c r="U33" s="3"/>
      <c r="V33" s="3"/>
      <c r="W33" s="3"/>
      <c r="X33" s="3"/>
      <c r="Y33" s="3"/>
      <c r="Z33" s="3"/>
      <c r="AA33" s="2"/>
      <c r="AB33" s="10"/>
      <c r="AC33" s="3"/>
      <c r="AD33" s="3"/>
      <c r="AE33" s="3"/>
      <c r="AF33" s="3"/>
      <c r="AG33" s="3"/>
      <c r="AH33" s="3"/>
      <c r="AI33" s="3"/>
      <c r="AJ33" s="2"/>
      <c r="AK33" s="10"/>
      <c r="AL33" s="3"/>
      <c r="AM33" s="3"/>
      <c r="AN33" s="3"/>
      <c r="AO33" s="3"/>
      <c r="AP33" s="2"/>
      <c r="AQ33" s="10"/>
      <c r="AR33" s="3"/>
      <c r="AS33" s="2"/>
      <c r="AT33" s="2"/>
    </row>
    <row r="34" spans="1:46" x14ac:dyDescent="0.25">
      <c r="A34" s="39">
        <v>33</v>
      </c>
      <c r="B34" s="126" t="s">
        <v>95</v>
      </c>
      <c r="C34" s="115" t="s">
        <v>0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0"/>
      <c r="Q34" s="3"/>
      <c r="R34" s="3"/>
      <c r="S34" s="3"/>
      <c r="T34" s="3"/>
      <c r="U34" s="3"/>
      <c r="V34" s="3"/>
      <c r="W34" s="3"/>
      <c r="X34" s="3"/>
      <c r="Y34" s="3"/>
      <c r="Z34" s="3"/>
      <c r="AA34" s="2"/>
      <c r="AB34" s="10"/>
      <c r="AC34" s="3"/>
      <c r="AD34" s="3"/>
      <c r="AE34" s="3"/>
      <c r="AF34" s="3"/>
      <c r="AG34" s="3"/>
      <c r="AH34" s="3"/>
      <c r="AI34" s="3"/>
      <c r="AJ34" s="2"/>
      <c r="AK34" s="10"/>
      <c r="AL34" s="3"/>
      <c r="AM34" s="3"/>
      <c r="AN34" s="3"/>
      <c r="AO34" s="3"/>
      <c r="AP34" s="2"/>
      <c r="AQ34" s="10"/>
      <c r="AR34" s="3"/>
      <c r="AS34" s="2"/>
      <c r="AT34" s="2"/>
    </row>
    <row r="35" spans="1:46" x14ac:dyDescent="0.25">
      <c r="A35" s="23">
        <v>34</v>
      </c>
      <c r="B35" s="126" t="s">
        <v>96</v>
      </c>
      <c r="C35" s="115" t="s">
        <v>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10"/>
      <c r="Q35" s="3"/>
      <c r="R35" s="3"/>
      <c r="S35" s="3"/>
      <c r="T35" s="3"/>
      <c r="U35" s="3"/>
      <c r="V35" s="3"/>
      <c r="W35" s="3"/>
      <c r="X35" s="3"/>
      <c r="Y35" s="3"/>
      <c r="Z35" s="3"/>
      <c r="AA35" s="2"/>
      <c r="AB35" s="10"/>
      <c r="AC35" s="3"/>
      <c r="AD35" s="3"/>
      <c r="AE35" s="3"/>
      <c r="AF35" s="3"/>
      <c r="AG35" s="3"/>
      <c r="AH35" s="3"/>
      <c r="AI35" s="3"/>
      <c r="AJ35" s="2"/>
      <c r="AK35" s="10"/>
      <c r="AL35" s="3"/>
      <c r="AM35" s="3"/>
      <c r="AN35" s="3"/>
      <c r="AO35" s="3"/>
      <c r="AP35" s="2"/>
      <c r="AQ35" s="10"/>
      <c r="AR35" s="3"/>
      <c r="AS35" s="2"/>
      <c r="AT35" s="2"/>
    </row>
    <row r="36" spans="1:46" x14ac:dyDescent="0.25">
      <c r="A36" s="39">
        <v>35</v>
      </c>
      <c r="B36" s="119" t="s">
        <v>98</v>
      </c>
      <c r="C36" s="115" t="s">
        <v>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10"/>
      <c r="Q36" s="3"/>
      <c r="R36" s="3"/>
      <c r="S36" s="3"/>
      <c r="T36" s="3"/>
      <c r="U36" s="3"/>
      <c r="V36" s="3"/>
      <c r="W36" s="3"/>
      <c r="X36" s="3"/>
      <c r="Y36" s="3"/>
      <c r="Z36" s="3"/>
      <c r="AA36" s="2"/>
      <c r="AB36" s="10"/>
      <c r="AC36" s="3"/>
      <c r="AD36" s="3"/>
      <c r="AE36" s="3"/>
      <c r="AF36" s="3"/>
      <c r="AG36" s="3"/>
      <c r="AH36" s="3"/>
      <c r="AI36" s="3"/>
      <c r="AJ36" s="2"/>
      <c r="AK36" s="10"/>
      <c r="AL36" s="3"/>
      <c r="AM36" s="3"/>
      <c r="AN36" s="3"/>
      <c r="AO36" s="3"/>
      <c r="AP36" s="2"/>
      <c r="AQ36" s="10"/>
      <c r="AR36" s="3"/>
      <c r="AS36" s="2"/>
      <c r="AT36" s="2"/>
    </row>
    <row r="37" spans="1:46" x14ac:dyDescent="0.25">
      <c r="A37" s="39">
        <v>37</v>
      </c>
      <c r="B37" s="126" t="s">
        <v>94</v>
      </c>
      <c r="C37" s="115" t="s">
        <v>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10"/>
      <c r="Q37" s="3"/>
      <c r="R37" s="3"/>
      <c r="S37" s="3"/>
      <c r="T37" s="3"/>
      <c r="U37" s="3"/>
      <c r="V37" s="3"/>
      <c r="W37" s="3"/>
      <c r="X37" s="3"/>
      <c r="Y37" s="3"/>
      <c r="Z37" s="3"/>
      <c r="AA37" s="2"/>
      <c r="AB37" s="10"/>
      <c r="AC37" s="3"/>
      <c r="AD37" s="3"/>
      <c r="AE37" s="3"/>
      <c r="AF37" s="3"/>
      <c r="AG37" s="3"/>
      <c r="AH37" s="3"/>
      <c r="AI37" s="3"/>
      <c r="AJ37" s="2"/>
      <c r="AK37" s="10"/>
      <c r="AL37" s="3"/>
      <c r="AM37" s="3"/>
      <c r="AN37" s="3"/>
      <c r="AO37" s="3"/>
      <c r="AP37" s="2"/>
      <c r="AQ37" s="10"/>
      <c r="AR37" s="3"/>
      <c r="AS37" s="2"/>
      <c r="AT37" s="2"/>
    </row>
    <row r="38" spans="1:46" x14ac:dyDescent="0.25">
      <c r="A38" s="23">
        <v>38</v>
      </c>
      <c r="B38" s="126" t="s">
        <v>95</v>
      </c>
      <c r="C38" s="115" t="s">
        <v>0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10"/>
      <c r="Q38" s="3"/>
      <c r="R38" s="3"/>
      <c r="S38" s="3"/>
      <c r="T38" s="3"/>
      <c r="U38" s="3"/>
      <c r="V38" s="3"/>
      <c r="W38" s="3"/>
      <c r="X38" s="3"/>
      <c r="Y38" s="3"/>
      <c r="Z38" s="3"/>
      <c r="AA38" s="2"/>
      <c r="AB38" s="10"/>
      <c r="AC38" s="3"/>
      <c r="AD38" s="3"/>
      <c r="AE38" s="3"/>
      <c r="AF38" s="3"/>
      <c r="AG38" s="3"/>
      <c r="AH38" s="3"/>
      <c r="AI38" s="3"/>
      <c r="AJ38" s="2"/>
      <c r="AK38" s="10"/>
      <c r="AL38" s="3"/>
      <c r="AM38" s="3"/>
      <c r="AN38" s="3"/>
      <c r="AO38" s="3"/>
      <c r="AP38" s="2"/>
      <c r="AQ38" s="10"/>
      <c r="AR38" s="3"/>
      <c r="AS38" s="2"/>
      <c r="AT38" s="2"/>
    </row>
    <row r="39" spans="1:46" x14ac:dyDescent="0.25">
      <c r="A39" s="39">
        <v>39</v>
      </c>
      <c r="B39" s="126" t="s">
        <v>96</v>
      </c>
      <c r="C39" s="115" t="s">
        <v>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10"/>
      <c r="Q39" s="3"/>
      <c r="R39" s="3"/>
      <c r="S39" s="3"/>
      <c r="T39" s="3"/>
      <c r="U39" s="3"/>
      <c r="V39" s="3"/>
      <c r="W39" s="3"/>
      <c r="X39" s="3"/>
      <c r="Y39" s="3"/>
      <c r="Z39" s="3"/>
      <c r="AA39" s="2"/>
      <c r="AB39" s="10"/>
      <c r="AC39" s="3"/>
      <c r="AD39" s="3"/>
      <c r="AE39" s="3"/>
      <c r="AF39" s="3"/>
      <c r="AG39" s="3"/>
      <c r="AH39" s="3"/>
      <c r="AI39" s="3"/>
      <c r="AJ39" s="2"/>
      <c r="AK39" s="10"/>
      <c r="AL39" s="3"/>
      <c r="AM39" s="3"/>
      <c r="AN39" s="3"/>
      <c r="AO39" s="3"/>
      <c r="AP39" s="2"/>
      <c r="AQ39" s="10"/>
      <c r="AR39" s="3"/>
      <c r="AS39" s="2"/>
      <c r="AT39" s="2"/>
    </row>
    <row r="40" spans="1:46" x14ac:dyDescent="0.25">
      <c r="A40" s="23">
        <v>40</v>
      </c>
      <c r="B40" s="125" t="s">
        <v>99</v>
      </c>
      <c r="C40" s="115" t="s">
        <v>0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10"/>
      <c r="Q40" s="3"/>
      <c r="R40" s="3"/>
      <c r="S40" s="3"/>
      <c r="T40" s="3"/>
      <c r="U40" s="3"/>
      <c r="V40" s="3"/>
      <c r="W40" s="3"/>
      <c r="X40" s="3"/>
      <c r="Y40" s="3"/>
      <c r="Z40" s="3"/>
      <c r="AA40" s="2"/>
      <c r="AB40" s="10"/>
      <c r="AC40" s="3"/>
      <c r="AD40" s="3"/>
      <c r="AE40" s="3"/>
      <c r="AF40" s="3"/>
      <c r="AG40" s="3"/>
      <c r="AH40" s="3"/>
      <c r="AI40" s="3"/>
      <c r="AJ40" s="2"/>
      <c r="AK40" s="10"/>
      <c r="AL40" s="3"/>
      <c r="AM40" s="3"/>
      <c r="AN40" s="3"/>
      <c r="AO40" s="3"/>
      <c r="AP40" s="2"/>
      <c r="AQ40" s="10"/>
      <c r="AR40" s="3"/>
      <c r="AS40" s="2"/>
      <c r="AT40" s="2"/>
    </row>
    <row r="41" spans="1:46" x14ac:dyDescent="0.25">
      <c r="A41" s="23">
        <v>42</v>
      </c>
      <c r="B41" s="126" t="s">
        <v>94</v>
      </c>
      <c r="C41" s="115" t="s">
        <v>0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10"/>
      <c r="Q41" s="3"/>
      <c r="R41" s="3"/>
      <c r="S41" s="3"/>
      <c r="T41" s="3"/>
      <c r="U41" s="3"/>
      <c r="V41" s="3"/>
      <c r="W41" s="3"/>
      <c r="X41" s="3"/>
      <c r="Y41" s="3"/>
      <c r="Z41" s="3"/>
      <c r="AA41" s="2"/>
      <c r="AB41" s="10"/>
      <c r="AC41" s="3"/>
      <c r="AD41" s="3"/>
      <c r="AE41" s="3"/>
      <c r="AF41" s="3"/>
      <c r="AG41" s="3"/>
      <c r="AH41" s="3"/>
      <c r="AI41" s="3"/>
      <c r="AJ41" s="2"/>
      <c r="AK41" s="10"/>
      <c r="AL41" s="3"/>
      <c r="AM41" s="3"/>
      <c r="AN41" s="3"/>
      <c r="AO41" s="3"/>
      <c r="AP41" s="2"/>
      <c r="AQ41" s="10"/>
      <c r="AR41" s="3"/>
      <c r="AS41" s="2"/>
      <c r="AT41" s="2"/>
    </row>
    <row r="42" spans="1:46" x14ac:dyDescent="0.25">
      <c r="A42" s="39">
        <v>43</v>
      </c>
      <c r="B42" s="126" t="s">
        <v>95</v>
      </c>
      <c r="C42" s="115" t="s">
        <v>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10"/>
      <c r="Q42" s="3"/>
      <c r="R42" s="3"/>
      <c r="S42" s="3"/>
      <c r="T42" s="3"/>
      <c r="U42" s="3"/>
      <c r="V42" s="3"/>
      <c r="W42" s="3"/>
      <c r="X42" s="3"/>
      <c r="Y42" s="3"/>
      <c r="Z42" s="3"/>
      <c r="AA42" s="2"/>
      <c r="AB42" s="10"/>
      <c r="AC42" s="3"/>
      <c r="AD42" s="3"/>
      <c r="AE42" s="3"/>
      <c r="AF42" s="3"/>
      <c r="AG42" s="3"/>
      <c r="AH42" s="3"/>
      <c r="AI42" s="3"/>
      <c r="AJ42" s="2"/>
      <c r="AK42" s="10"/>
      <c r="AL42" s="3"/>
      <c r="AM42" s="3"/>
      <c r="AN42" s="3"/>
      <c r="AO42" s="3"/>
      <c r="AP42" s="2"/>
      <c r="AQ42" s="10"/>
      <c r="AR42" s="3"/>
      <c r="AS42" s="2"/>
      <c r="AT42" s="2"/>
    </row>
    <row r="43" spans="1:46" x14ac:dyDescent="0.25">
      <c r="A43" s="23">
        <v>44</v>
      </c>
      <c r="B43" s="126" t="s">
        <v>96</v>
      </c>
      <c r="C43" s="115" t="s">
        <v>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10"/>
      <c r="Q43" s="3"/>
      <c r="R43" s="3"/>
      <c r="S43" s="3"/>
      <c r="T43" s="3"/>
      <c r="U43" s="3"/>
      <c r="V43" s="3"/>
      <c r="W43" s="3"/>
      <c r="X43" s="3"/>
      <c r="Y43" s="3"/>
      <c r="Z43" s="3"/>
      <c r="AA43" s="2"/>
      <c r="AB43" s="10"/>
      <c r="AC43" s="3"/>
      <c r="AD43" s="3"/>
      <c r="AE43" s="3"/>
      <c r="AF43" s="3"/>
      <c r="AG43" s="3"/>
      <c r="AH43" s="3"/>
      <c r="AI43" s="3"/>
      <c r="AJ43" s="2"/>
      <c r="AK43" s="10"/>
      <c r="AL43" s="3"/>
      <c r="AM43" s="3"/>
      <c r="AN43" s="3"/>
      <c r="AO43" s="3"/>
      <c r="AP43" s="2"/>
      <c r="AQ43" s="10"/>
      <c r="AR43" s="3"/>
      <c r="AS43" s="2"/>
      <c r="AT43" s="2"/>
    </row>
    <row r="44" spans="1:46" x14ac:dyDescent="0.25">
      <c r="A44" s="39">
        <v>45</v>
      </c>
      <c r="B44" s="125" t="s">
        <v>100</v>
      </c>
      <c r="C44" s="115" t="s">
        <v>0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10"/>
      <c r="Q44" s="3"/>
      <c r="R44" s="3"/>
      <c r="S44" s="3"/>
      <c r="T44" s="3"/>
      <c r="U44" s="3"/>
      <c r="V44" s="3"/>
      <c r="W44" s="3"/>
      <c r="X44" s="3"/>
      <c r="Y44" s="3"/>
      <c r="Z44" s="3"/>
      <c r="AA44" s="2"/>
      <c r="AB44" s="10"/>
      <c r="AC44" s="3"/>
      <c r="AD44" s="3"/>
      <c r="AE44" s="3"/>
      <c r="AF44" s="3"/>
      <c r="AG44" s="3"/>
      <c r="AH44" s="3"/>
      <c r="AI44" s="3"/>
      <c r="AJ44" s="2"/>
      <c r="AK44" s="10"/>
      <c r="AL44" s="3"/>
      <c r="AM44" s="3"/>
      <c r="AN44" s="3"/>
      <c r="AO44" s="3"/>
      <c r="AP44" s="2"/>
      <c r="AQ44" s="10"/>
      <c r="AR44" s="3"/>
      <c r="AS44" s="2"/>
      <c r="AT44" s="2"/>
    </row>
    <row r="45" spans="1:46" x14ac:dyDescent="0.25">
      <c r="A45" s="23">
        <v>46</v>
      </c>
      <c r="B45" s="125" t="s">
        <v>101</v>
      </c>
      <c r="C45" s="115" t="s">
        <v>0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10"/>
      <c r="Q45" s="3"/>
      <c r="R45" s="3"/>
      <c r="S45" s="3"/>
      <c r="T45" s="3"/>
      <c r="U45" s="3"/>
      <c r="V45" s="3"/>
      <c r="W45" s="3"/>
      <c r="X45" s="3"/>
      <c r="Y45" s="3"/>
      <c r="Z45" s="3"/>
      <c r="AA45" s="2"/>
      <c r="AB45" s="10"/>
      <c r="AC45" s="3"/>
      <c r="AD45" s="3"/>
      <c r="AE45" s="3"/>
      <c r="AF45" s="3"/>
      <c r="AG45" s="3"/>
      <c r="AH45" s="3"/>
      <c r="AI45" s="3"/>
      <c r="AJ45" s="2"/>
      <c r="AK45" s="10"/>
      <c r="AL45" s="3"/>
      <c r="AM45" s="3"/>
      <c r="AN45" s="3"/>
      <c r="AO45" s="3"/>
      <c r="AP45" s="2"/>
      <c r="AQ45" s="10"/>
      <c r="AR45" s="3"/>
      <c r="AS45" s="2"/>
      <c r="AT45" s="2"/>
    </row>
    <row r="46" spans="1:46" x14ac:dyDescent="0.25">
      <c r="A46" s="23">
        <v>48</v>
      </c>
      <c r="B46" s="126" t="s">
        <v>94</v>
      </c>
      <c r="C46" s="115" t="s">
        <v>0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10"/>
      <c r="Q46" s="3"/>
      <c r="R46" s="3"/>
      <c r="S46" s="3"/>
      <c r="T46" s="3"/>
      <c r="U46" s="3"/>
      <c r="V46" s="3"/>
      <c r="W46" s="3"/>
      <c r="X46" s="3"/>
      <c r="Y46" s="3"/>
      <c r="Z46" s="3"/>
      <c r="AA46" s="2"/>
      <c r="AB46" s="10"/>
      <c r="AC46" s="3"/>
      <c r="AD46" s="3"/>
      <c r="AE46" s="3"/>
      <c r="AF46" s="3"/>
      <c r="AG46" s="3"/>
      <c r="AH46" s="3"/>
      <c r="AI46" s="3"/>
      <c r="AJ46" s="2"/>
      <c r="AK46" s="10"/>
      <c r="AL46" s="3"/>
      <c r="AM46" s="3"/>
      <c r="AN46" s="3"/>
      <c r="AO46" s="3"/>
      <c r="AP46" s="2"/>
      <c r="AQ46" s="10"/>
      <c r="AR46" s="3"/>
      <c r="AS46" s="2"/>
      <c r="AT46" s="2"/>
    </row>
    <row r="47" spans="1:46" x14ac:dyDescent="0.25">
      <c r="A47" s="39">
        <v>49</v>
      </c>
      <c r="B47" s="126" t="s">
        <v>95</v>
      </c>
      <c r="C47" s="115" t="s">
        <v>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10"/>
      <c r="Q47" s="3"/>
      <c r="R47" s="3"/>
      <c r="S47" s="3"/>
      <c r="T47" s="3"/>
      <c r="U47" s="3"/>
      <c r="V47" s="3"/>
      <c r="W47" s="3"/>
      <c r="X47" s="3"/>
      <c r="Y47" s="3"/>
      <c r="Z47" s="3"/>
      <c r="AA47" s="2"/>
      <c r="AB47" s="10"/>
      <c r="AC47" s="3"/>
      <c r="AD47" s="3"/>
      <c r="AE47" s="3"/>
      <c r="AF47" s="3"/>
      <c r="AG47" s="3"/>
      <c r="AH47" s="3"/>
      <c r="AI47" s="3"/>
      <c r="AJ47" s="2"/>
      <c r="AK47" s="10"/>
      <c r="AL47" s="3"/>
      <c r="AM47" s="3"/>
      <c r="AN47" s="3"/>
      <c r="AO47" s="3"/>
      <c r="AP47" s="2"/>
      <c r="AQ47" s="10"/>
      <c r="AR47" s="3"/>
      <c r="AS47" s="2"/>
      <c r="AT47" s="2"/>
    </row>
    <row r="48" spans="1:46" x14ac:dyDescent="0.25">
      <c r="A48" s="23">
        <v>50</v>
      </c>
      <c r="B48" s="126" t="s">
        <v>96</v>
      </c>
      <c r="C48" s="115" t="s">
        <v>0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10"/>
      <c r="Q48" s="3"/>
      <c r="R48" s="3"/>
      <c r="S48" s="3"/>
      <c r="T48" s="3"/>
      <c r="U48" s="3"/>
      <c r="V48" s="3"/>
      <c r="W48" s="3"/>
      <c r="X48" s="3"/>
      <c r="Y48" s="3"/>
      <c r="Z48" s="3"/>
      <c r="AA48" s="2"/>
      <c r="AB48" s="10"/>
      <c r="AC48" s="3"/>
      <c r="AD48" s="3"/>
      <c r="AE48" s="3"/>
      <c r="AF48" s="3"/>
      <c r="AG48" s="3"/>
      <c r="AH48" s="3"/>
      <c r="AI48" s="3"/>
      <c r="AJ48" s="2"/>
      <c r="AK48" s="10"/>
      <c r="AL48" s="3"/>
      <c r="AM48" s="3"/>
      <c r="AN48" s="3"/>
      <c r="AO48" s="3"/>
      <c r="AP48" s="2"/>
      <c r="AQ48" s="10"/>
      <c r="AR48" s="3"/>
      <c r="AS48" s="2"/>
      <c r="AT48" s="2"/>
    </row>
    <row r="49" spans="1:46" x14ac:dyDescent="0.25">
      <c r="A49" s="39">
        <v>51</v>
      </c>
      <c r="B49" s="125" t="s">
        <v>102</v>
      </c>
      <c r="C49" s="115" t="s">
        <v>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10"/>
      <c r="Q49" s="3"/>
      <c r="R49" s="3"/>
      <c r="S49" s="3"/>
      <c r="T49" s="3"/>
      <c r="U49" s="3"/>
      <c r="V49" s="3"/>
      <c r="W49" s="3"/>
      <c r="X49" s="3"/>
      <c r="Y49" s="3"/>
      <c r="Z49" s="3"/>
      <c r="AA49" s="2"/>
      <c r="AB49" s="10"/>
      <c r="AC49" s="3"/>
      <c r="AD49" s="3"/>
      <c r="AE49" s="3"/>
      <c r="AF49" s="3"/>
      <c r="AG49" s="3"/>
      <c r="AH49" s="3"/>
      <c r="AI49" s="3"/>
      <c r="AJ49" s="2"/>
      <c r="AK49" s="10"/>
      <c r="AL49" s="3"/>
      <c r="AM49" s="3"/>
      <c r="AN49" s="3"/>
      <c r="AO49" s="3"/>
      <c r="AP49" s="2"/>
      <c r="AQ49" s="10"/>
      <c r="AR49" s="3"/>
      <c r="AS49" s="2"/>
      <c r="AT49" s="2"/>
    </row>
    <row r="50" spans="1:46" x14ac:dyDescent="0.25">
      <c r="A50" s="23">
        <v>52</v>
      </c>
      <c r="B50" s="125" t="s">
        <v>103</v>
      </c>
      <c r="C50" s="115" t="s">
        <v>0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0"/>
      <c r="Q50" s="3"/>
      <c r="R50" s="3"/>
      <c r="S50" s="3"/>
      <c r="T50" s="3"/>
      <c r="U50" s="3"/>
      <c r="V50" s="3"/>
      <c r="W50" s="3"/>
      <c r="X50" s="3"/>
      <c r="Y50" s="3"/>
      <c r="Z50" s="3"/>
      <c r="AA50" s="2"/>
      <c r="AB50" s="10"/>
      <c r="AC50" s="3"/>
      <c r="AD50" s="3"/>
      <c r="AE50" s="3"/>
      <c r="AF50" s="3"/>
      <c r="AG50" s="3"/>
      <c r="AH50" s="3"/>
      <c r="AI50" s="3"/>
      <c r="AJ50" s="2"/>
      <c r="AK50" s="10"/>
      <c r="AL50" s="3"/>
      <c r="AM50" s="3"/>
      <c r="AN50" s="3"/>
      <c r="AO50" s="3"/>
      <c r="AP50" s="2"/>
      <c r="AQ50" s="10"/>
      <c r="AR50" s="3"/>
      <c r="AS50" s="2"/>
      <c r="AT50" s="2"/>
    </row>
    <row r="51" spans="1:46" x14ac:dyDescent="0.25">
      <c r="A51" s="39">
        <v>53</v>
      </c>
      <c r="B51" s="118" t="s">
        <v>104</v>
      </c>
      <c r="C51" s="115" t="s">
        <v>0</v>
      </c>
      <c r="D51" s="42">
        <f>SUM(D52:D55)</f>
        <v>0</v>
      </c>
      <c r="E51" s="42">
        <f>SUM(E52:E55)</f>
        <v>0</v>
      </c>
      <c r="F51" s="42">
        <f t="shared" ref="F51:AT51" si="5">SUM(F52:F55)</f>
        <v>0</v>
      </c>
      <c r="G51" s="42">
        <f t="shared" si="5"/>
        <v>0</v>
      </c>
      <c r="H51" s="42">
        <f t="shared" si="5"/>
        <v>0</v>
      </c>
      <c r="I51" s="42">
        <f t="shared" si="5"/>
        <v>0</v>
      </c>
      <c r="J51" s="42">
        <f t="shared" si="5"/>
        <v>0</v>
      </c>
      <c r="K51" s="42">
        <f t="shared" si="5"/>
        <v>0</v>
      </c>
      <c r="L51" s="42">
        <f t="shared" si="5"/>
        <v>0</v>
      </c>
      <c r="M51" s="42">
        <f t="shared" si="5"/>
        <v>0</v>
      </c>
      <c r="N51" s="42">
        <f t="shared" si="5"/>
        <v>0</v>
      </c>
      <c r="O51" s="42">
        <f t="shared" si="5"/>
        <v>0</v>
      </c>
      <c r="P51" s="43">
        <f t="shared" si="5"/>
        <v>0</v>
      </c>
      <c r="Q51" s="44">
        <f t="shared" si="5"/>
        <v>0</v>
      </c>
      <c r="R51" s="44">
        <f t="shared" si="5"/>
        <v>0</v>
      </c>
      <c r="S51" s="44">
        <f t="shared" si="5"/>
        <v>0</v>
      </c>
      <c r="T51" s="44">
        <f t="shared" si="5"/>
        <v>0</v>
      </c>
      <c r="U51" s="44">
        <f t="shared" si="5"/>
        <v>0</v>
      </c>
      <c r="V51" s="44">
        <f t="shared" si="5"/>
        <v>0</v>
      </c>
      <c r="W51" s="44">
        <f t="shared" si="5"/>
        <v>0</v>
      </c>
      <c r="X51" s="44">
        <f t="shared" si="5"/>
        <v>0</v>
      </c>
      <c r="Y51" s="44">
        <f t="shared" si="5"/>
        <v>0</v>
      </c>
      <c r="Z51" s="44">
        <f t="shared" si="5"/>
        <v>0</v>
      </c>
      <c r="AA51" s="42">
        <f t="shared" si="5"/>
        <v>0</v>
      </c>
      <c r="AB51" s="43">
        <f t="shared" si="5"/>
        <v>0</v>
      </c>
      <c r="AC51" s="44">
        <f t="shared" si="5"/>
        <v>0</v>
      </c>
      <c r="AD51" s="44">
        <f t="shared" si="5"/>
        <v>0</v>
      </c>
      <c r="AE51" s="44">
        <f t="shared" si="5"/>
        <v>0</v>
      </c>
      <c r="AF51" s="44">
        <f t="shared" si="5"/>
        <v>0</v>
      </c>
      <c r="AG51" s="44">
        <f t="shared" si="5"/>
        <v>0</v>
      </c>
      <c r="AH51" s="44">
        <f t="shared" si="5"/>
        <v>0</v>
      </c>
      <c r="AI51" s="44">
        <f t="shared" si="5"/>
        <v>0</v>
      </c>
      <c r="AJ51" s="42">
        <f t="shared" si="5"/>
        <v>0</v>
      </c>
      <c r="AK51" s="43">
        <f t="shared" si="5"/>
        <v>0</v>
      </c>
      <c r="AL51" s="44">
        <f t="shared" si="5"/>
        <v>0</v>
      </c>
      <c r="AM51" s="44">
        <f t="shared" si="5"/>
        <v>0</v>
      </c>
      <c r="AN51" s="44">
        <f t="shared" si="5"/>
        <v>0</v>
      </c>
      <c r="AO51" s="44">
        <f t="shared" si="5"/>
        <v>0</v>
      </c>
      <c r="AP51" s="42">
        <f t="shared" si="5"/>
        <v>0</v>
      </c>
      <c r="AQ51" s="43">
        <f t="shared" si="5"/>
        <v>0</v>
      </c>
      <c r="AR51" s="44">
        <f t="shared" si="5"/>
        <v>0</v>
      </c>
      <c r="AS51" s="42">
        <f t="shared" si="5"/>
        <v>0</v>
      </c>
      <c r="AT51" s="42">
        <f t="shared" si="5"/>
        <v>0</v>
      </c>
    </row>
    <row r="52" spans="1:46" x14ac:dyDescent="0.25">
      <c r="A52" s="23">
        <v>54</v>
      </c>
      <c r="B52" s="119" t="s">
        <v>105</v>
      </c>
      <c r="C52" s="115" t="s">
        <v>0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0"/>
      <c r="Q52" s="3"/>
      <c r="R52" s="3"/>
      <c r="S52" s="3"/>
      <c r="T52" s="3"/>
      <c r="U52" s="3"/>
      <c r="V52" s="3"/>
      <c r="W52" s="3"/>
      <c r="X52" s="3"/>
      <c r="Y52" s="3"/>
      <c r="Z52" s="3"/>
      <c r="AA52" s="2"/>
      <c r="AB52" s="10"/>
      <c r="AC52" s="3"/>
      <c r="AD52" s="3"/>
      <c r="AE52" s="3"/>
      <c r="AF52" s="3"/>
      <c r="AG52" s="3"/>
      <c r="AH52" s="3"/>
      <c r="AI52" s="3"/>
      <c r="AJ52" s="2"/>
      <c r="AK52" s="10"/>
      <c r="AL52" s="3"/>
      <c r="AM52" s="3"/>
      <c r="AN52" s="3"/>
      <c r="AO52" s="3"/>
      <c r="AP52" s="2"/>
      <c r="AQ52" s="10"/>
      <c r="AR52" s="3"/>
      <c r="AS52" s="2"/>
      <c r="AT52" s="2"/>
    </row>
    <row r="53" spans="1:46" x14ac:dyDescent="0.25">
      <c r="A53" s="39">
        <v>55</v>
      </c>
      <c r="B53" s="119" t="s">
        <v>106</v>
      </c>
      <c r="C53" s="115" t="s">
        <v>0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0"/>
      <c r="Q53" s="3"/>
      <c r="R53" s="3"/>
      <c r="S53" s="3"/>
      <c r="T53" s="3"/>
      <c r="U53" s="3"/>
      <c r="V53" s="3"/>
      <c r="W53" s="3"/>
      <c r="X53" s="3"/>
      <c r="Y53" s="3"/>
      <c r="Z53" s="3"/>
      <c r="AA53" s="2"/>
      <c r="AB53" s="10"/>
      <c r="AC53" s="3"/>
      <c r="AD53" s="3"/>
      <c r="AE53" s="3"/>
      <c r="AF53" s="3"/>
      <c r="AG53" s="3"/>
      <c r="AH53" s="3"/>
      <c r="AI53" s="3"/>
      <c r="AJ53" s="2"/>
      <c r="AK53" s="10"/>
      <c r="AL53" s="3"/>
      <c r="AM53" s="3"/>
      <c r="AN53" s="3"/>
      <c r="AO53" s="3"/>
      <c r="AP53" s="2"/>
      <c r="AQ53" s="10"/>
      <c r="AR53" s="3"/>
      <c r="AS53" s="2"/>
      <c r="AT53" s="2"/>
    </row>
    <row r="54" spans="1:46" ht="15" customHeight="1" x14ac:dyDescent="0.25">
      <c r="A54" s="23">
        <v>56</v>
      </c>
      <c r="B54" s="119" t="s">
        <v>107</v>
      </c>
      <c r="C54" s="115" t="s">
        <v>0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0"/>
      <c r="Q54" s="3"/>
      <c r="R54" s="3"/>
      <c r="S54" s="3"/>
      <c r="T54" s="3"/>
      <c r="U54" s="3"/>
      <c r="V54" s="3"/>
      <c r="W54" s="3"/>
      <c r="X54" s="3"/>
      <c r="Y54" s="3"/>
      <c r="Z54" s="3"/>
      <c r="AA54" s="2"/>
      <c r="AB54" s="10"/>
      <c r="AC54" s="3"/>
      <c r="AD54" s="3"/>
      <c r="AE54" s="3"/>
      <c r="AF54" s="3"/>
      <c r="AG54" s="3"/>
      <c r="AH54" s="3"/>
      <c r="AI54" s="3"/>
      <c r="AJ54" s="2"/>
      <c r="AK54" s="10"/>
      <c r="AL54" s="3"/>
      <c r="AM54" s="3"/>
      <c r="AN54" s="3"/>
      <c r="AO54" s="3"/>
      <c r="AP54" s="2"/>
      <c r="AQ54" s="10"/>
      <c r="AR54" s="3"/>
      <c r="AS54" s="2"/>
      <c r="AT54" s="2"/>
    </row>
    <row r="55" spans="1:46" x14ac:dyDescent="0.25">
      <c r="A55" s="39">
        <v>57</v>
      </c>
      <c r="B55" s="119" t="s">
        <v>108</v>
      </c>
      <c r="C55" s="115" t="s">
        <v>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0"/>
      <c r="Q55" s="3"/>
      <c r="R55" s="3"/>
      <c r="S55" s="3"/>
      <c r="T55" s="3"/>
      <c r="U55" s="3"/>
      <c r="V55" s="3"/>
      <c r="W55" s="3"/>
      <c r="X55" s="3"/>
      <c r="Y55" s="3"/>
      <c r="Z55" s="3"/>
      <c r="AA55" s="2"/>
      <c r="AB55" s="10"/>
      <c r="AC55" s="3"/>
      <c r="AD55" s="3"/>
      <c r="AE55" s="3"/>
      <c r="AF55" s="3"/>
      <c r="AG55" s="3"/>
      <c r="AH55" s="3"/>
      <c r="AI55" s="3"/>
      <c r="AJ55" s="2"/>
      <c r="AK55" s="10"/>
      <c r="AL55" s="3"/>
      <c r="AM55" s="3"/>
      <c r="AN55" s="3"/>
      <c r="AO55" s="3"/>
      <c r="AP55" s="2"/>
      <c r="AQ55" s="10"/>
      <c r="AR55" s="3"/>
      <c r="AS55" s="2"/>
      <c r="AT55" s="2"/>
    </row>
    <row r="56" spans="1:46" x14ac:dyDescent="0.25">
      <c r="A56" s="23">
        <v>58</v>
      </c>
      <c r="B56" s="118" t="s">
        <v>109</v>
      </c>
      <c r="C56" s="115" t="s">
        <v>0</v>
      </c>
      <c r="D56" s="42">
        <f>SUM(D57:D59)</f>
        <v>0</v>
      </c>
      <c r="E56" s="42">
        <f>SUM(E57:E59)</f>
        <v>0</v>
      </c>
      <c r="F56" s="42">
        <f t="shared" ref="F56:AT56" si="6">SUM(F57:F59)</f>
        <v>0</v>
      </c>
      <c r="G56" s="42">
        <f t="shared" si="6"/>
        <v>0</v>
      </c>
      <c r="H56" s="42">
        <f t="shared" si="6"/>
        <v>0</v>
      </c>
      <c r="I56" s="42">
        <f t="shared" si="6"/>
        <v>0</v>
      </c>
      <c r="J56" s="42">
        <f t="shared" si="6"/>
        <v>0</v>
      </c>
      <c r="K56" s="42">
        <f t="shared" si="6"/>
        <v>0</v>
      </c>
      <c r="L56" s="42">
        <f t="shared" si="6"/>
        <v>0</v>
      </c>
      <c r="M56" s="42">
        <f t="shared" si="6"/>
        <v>0</v>
      </c>
      <c r="N56" s="42">
        <f t="shared" si="6"/>
        <v>0</v>
      </c>
      <c r="O56" s="42">
        <f t="shared" si="6"/>
        <v>0</v>
      </c>
      <c r="P56" s="43">
        <f t="shared" si="6"/>
        <v>0</v>
      </c>
      <c r="Q56" s="44">
        <f t="shared" si="6"/>
        <v>0</v>
      </c>
      <c r="R56" s="44">
        <f t="shared" si="6"/>
        <v>0</v>
      </c>
      <c r="S56" s="44">
        <f t="shared" si="6"/>
        <v>0</v>
      </c>
      <c r="T56" s="44">
        <f t="shared" si="6"/>
        <v>0</v>
      </c>
      <c r="U56" s="44">
        <f t="shared" si="6"/>
        <v>0</v>
      </c>
      <c r="V56" s="44">
        <f t="shared" si="6"/>
        <v>0</v>
      </c>
      <c r="W56" s="44">
        <f t="shared" si="6"/>
        <v>0</v>
      </c>
      <c r="X56" s="44">
        <f t="shared" si="6"/>
        <v>0</v>
      </c>
      <c r="Y56" s="44">
        <f t="shared" si="6"/>
        <v>0</v>
      </c>
      <c r="Z56" s="44">
        <f t="shared" si="6"/>
        <v>0</v>
      </c>
      <c r="AA56" s="42">
        <f t="shared" si="6"/>
        <v>0</v>
      </c>
      <c r="AB56" s="43">
        <f t="shared" si="6"/>
        <v>0</v>
      </c>
      <c r="AC56" s="44">
        <f t="shared" si="6"/>
        <v>0</v>
      </c>
      <c r="AD56" s="44">
        <f t="shared" si="6"/>
        <v>0</v>
      </c>
      <c r="AE56" s="44">
        <f t="shared" si="6"/>
        <v>0</v>
      </c>
      <c r="AF56" s="44">
        <f t="shared" si="6"/>
        <v>0</v>
      </c>
      <c r="AG56" s="44">
        <f t="shared" si="6"/>
        <v>0</v>
      </c>
      <c r="AH56" s="44">
        <f t="shared" si="6"/>
        <v>0</v>
      </c>
      <c r="AI56" s="44">
        <f t="shared" si="6"/>
        <v>0</v>
      </c>
      <c r="AJ56" s="42">
        <f t="shared" si="6"/>
        <v>0</v>
      </c>
      <c r="AK56" s="43">
        <f t="shared" si="6"/>
        <v>0</v>
      </c>
      <c r="AL56" s="44">
        <f t="shared" si="6"/>
        <v>0</v>
      </c>
      <c r="AM56" s="44">
        <f t="shared" si="6"/>
        <v>0</v>
      </c>
      <c r="AN56" s="44">
        <f t="shared" si="6"/>
        <v>0</v>
      </c>
      <c r="AO56" s="44">
        <f t="shared" si="6"/>
        <v>0</v>
      </c>
      <c r="AP56" s="42">
        <f t="shared" si="6"/>
        <v>0</v>
      </c>
      <c r="AQ56" s="43">
        <f t="shared" si="6"/>
        <v>0</v>
      </c>
      <c r="AR56" s="44">
        <f t="shared" si="6"/>
        <v>0</v>
      </c>
      <c r="AS56" s="42">
        <f t="shared" si="6"/>
        <v>0</v>
      </c>
      <c r="AT56" s="42">
        <f t="shared" si="6"/>
        <v>0</v>
      </c>
    </row>
    <row r="57" spans="1:46" x14ac:dyDescent="0.25">
      <c r="A57" s="39">
        <v>59</v>
      </c>
      <c r="B57" s="119" t="s">
        <v>110</v>
      </c>
      <c r="C57" s="115" t="s">
        <v>0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0"/>
      <c r="Q57" s="3"/>
      <c r="R57" s="3"/>
      <c r="S57" s="3"/>
      <c r="T57" s="3"/>
      <c r="U57" s="3"/>
      <c r="V57" s="3"/>
      <c r="W57" s="3"/>
      <c r="X57" s="3"/>
      <c r="Y57" s="3"/>
      <c r="Z57" s="3"/>
      <c r="AA57" s="2"/>
      <c r="AB57" s="10"/>
      <c r="AC57" s="3"/>
      <c r="AD57" s="3"/>
      <c r="AE57" s="3"/>
      <c r="AF57" s="3"/>
      <c r="AG57" s="3"/>
      <c r="AH57" s="3"/>
      <c r="AI57" s="3"/>
      <c r="AJ57" s="2"/>
      <c r="AK57" s="10"/>
      <c r="AL57" s="3"/>
      <c r="AM57" s="3"/>
      <c r="AN57" s="3"/>
      <c r="AO57" s="3"/>
      <c r="AP57" s="2"/>
      <c r="AQ57" s="10"/>
      <c r="AR57" s="3"/>
      <c r="AS57" s="2"/>
      <c r="AT57" s="2"/>
    </row>
    <row r="58" spans="1:46" x14ac:dyDescent="0.25">
      <c r="A58" s="23">
        <v>60</v>
      </c>
      <c r="B58" s="119" t="s">
        <v>111</v>
      </c>
      <c r="C58" s="115" t="s">
        <v>0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0"/>
      <c r="Q58" s="3"/>
      <c r="R58" s="3"/>
      <c r="S58" s="3"/>
      <c r="T58" s="3"/>
      <c r="U58" s="3"/>
      <c r="V58" s="3"/>
      <c r="W58" s="3"/>
      <c r="X58" s="3"/>
      <c r="Y58" s="3"/>
      <c r="Z58" s="3"/>
      <c r="AA58" s="2"/>
      <c r="AB58" s="10"/>
      <c r="AC58" s="3"/>
      <c r="AD58" s="3"/>
      <c r="AE58" s="3"/>
      <c r="AF58" s="3"/>
      <c r="AG58" s="3"/>
      <c r="AH58" s="3"/>
      <c r="AI58" s="3"/>
      <c r="AJ58" s="2"/>
      <c r="AK58" s="10"/>
      <c r="AL58" s="3"/>
      <c r="AM58" s="3"/>
      <c r="AN58" s="3"/>
      <c r="AO58" s="3"/>
      <c r="AP58" s="2"/>
      <c r="AQ58" s="10"/>
      <c r="AR58" s="3"/>
      <c r="AS58" s="2"/>
      <c r="AT58" s="2"/>
    </row>
    <row r="59" spans="1:46" x14ac:dyDescent="0.25">
      <c r="A59" s="39">
        <v>61</v>
      </c>
      <c r="B59" s="119" t="s">
        <v>112</v>
      </c>
      <c r="C59" s="115" t="s">
        <v>0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0"/>
      <c r="Q59" s="3"/>
      <c r="R59" s="3"/>
      <c r="S59" s="3"/>
      <c r="T59" s="3"/>
      <c r="U59" s="3"/>
      <c r="V59" s="3"/>
      <c r="W59" s="3"/>
      <c r="X59" s="3"/>
      <c r="Y59" s="3"/>
      <c r="Z59" s="3"/>
      <c r="AA59" s="2"/>
      <c r="AB59" s="10"/>
      <c r="AC59" s="3"/>
      <c r="AD59" s="3"/>
      <c r="AE59" s="3"/>
      <c r="AF59" s="3"/>
      <c r="AG59" s="3"/>
      <c r="AH59" s="3"/>
      <c r="AI59" s="3"/>
      <c r="AJ59" s="2"/>
      <c r="AK59" s="10"/>
      <c r="AL59" s="3"/>
      <c r="AM59" s="3"/>
      <c r="AN59" s="3"/>
      <c r="AO59" s="3"/>
      <c r="AP59" s="2"/>
      <c r="AQ59" s="10"/>
      <c r="AR59" s="3"/>
      <c r="AS59" s="2"/>
      <c r="AT59" s="2"/>
    </row>
    <row r="60" spans="1:46" ht="15.75" thickBot="1" x14ac:dyDescent="0.3">
      <c r="A60" s="23">
        <v>62</v>
      </c>
      <c r="B60" s="127" t="s">
        <v>62</v>
      </c>
      <c r="C60" s="115" t="s">
        <v>0</v>
      </c>
      <c r="D60" s="56">
        <f t="shared" ref="D60:AT60" si="7">SUM(D5:D6,D25:D26,D51,D56)</f>
        <v>0</v>
      </c>
      <c r="E60" s="56">
        <f t="shared" si="7"/>
        <v>0</v>
      </c>
      <c r="F60" s="56">
        <f t="shared" si="7"/>
        <v>0</v>
      </c>
      <c r="G60" s="56">
        <f t="shared" si="7"/>
        <v>0</v>
      </c>
      <c r="H60" s="56">
        <f t="shared" si="7"/>
        <v>0</v>
      </c>
      <c r="I60" s="56">
        <f t="shared" si="7"/>
        <v>0</v>
      </c>
      <c r="J60" s="56">
        <f t="shared" si="7"/>
        <v>0</v>
      </c>
      <c r="K60" s="56">
        <f t="shared" si="7"/>
        <v>0</v>
      </c>
      <c r="L60" s="56">
        <f t="shared" si="7"/>
        <v>0</v>
      </c>
      <c r="M60" s="56">
        <f t="shared" si="7"/>
        <v>0</v>
      </c>
      <c r="N60" s="56">
        <f t="shared" si="7"/>
        <v>0</v>
      </c>
      <c r="O60" s="56">
        <f t="shared" si="7"/>
        <v>0</v>
      </c>
      <c r="P60" s="57">
        <f t="shared" si="7"/>
        <v>0</v>
      </c>
      <c r="Q60" s="44">
        <f t="shared" si="7"/>
        <v>0</v>
      </c>
      <c r="R60" s="44">
        <f t="shared" si="7"/>
        <v>0</v>
      </c>
      <c r="S60" s="44">
        <f t="shared" si="7"/>
        <v>0</v>
      </c>
      <c r="T60" s="44">
        <f t="shared" si="7"/>
        <v>0</v>
      </c>
      <c r="U60" s="44">
        <f t="shared" si="7"/>
        <v>0</v>
      </c>
      <c r="V60" s="44">
        <f t="shared" si="7"/>
        <v>0</v>
      </c>
      <c r="W60" s="44">
        <f t="shared" si="7"/>
        <v>0</v>
      </c>
      <c r="X60" s="44">
        <f t="shared" si="7"/>
        <v>0</v>
      </c>
      <c r="Y60" s="44">
        <f t="shared" si="7"/>
        <v>0</v>
      </c>
      <c r="Z60" s="135">
        <f t="shared" si="7"/>
        <v>0</v>
      </c>
      <c r="AA60" s="136">
        <f t="shared" si="7"/>
        <v>0</v>
      </c>
      <c r="AB60" s="137">
        <f t="shared" si="7"/>
        <v>0</v>
      </c>
      <c r="AC60" s="135">
        <f t="shared" si="7"/>
        <v>0</v>
      </c>
      <c r="AD60" s="135">
        <f t="shared" si="7"/>
        <v>0</v>
      </c>
      <c r="AE60" s="135">
        <f t="shared" si="7"/>
        <v>0</v>
      </c>
      <c r="AF60" s="135">
        <f t="shared" si="7"/>
        <v>0</v>
      </c>
      <c r="AG60" s="135">
        <f t="shared" si="7"/>
        <v>0</v>
      </c>
      <c r="AH60" s="135">
        <f t="shared" si="7"/>
        <v>0</v>
      </c>
      <c r="AI60" s="135">
        <f t="shared" si="7"/>
        <v>0</v>
      </c>
      <c r="AJ60" s="136">
        <f t="shared" si="7"/>
        <v>0</v>
      </c>
      <c r="AK60" s="137">
        <f t="shared" si="7"/>
        <v>0</v>
      </c>
      <c r="AL60" s="135">
        <f t="shared" si="7"/>
        <v>0</v>
      </c>
      <c r="AM60" s="135">
        <f t="shared" si="7"/>
        <v>0</v>
      </c>
      <c r="AN60" s="135">
        <f t="shared" si="7"/>
        <v>0</v>
      </c>
      <c r="AO60" s="135">
        <f t="shared" si="7"/>
        <v>0</v>
      </c>
      <c r="AP60" s="136">
        <f t="shared" si="7"/>
        <v>0</v>
      </c>
      <c r="AQ60" s="137">
        <f t="shared" si="7"/>
        <v>0</v>
      </c>
      <c r="AR60" s="135">
        <f t="shared" si="7"/>
        <v>0</v>
      </c>
      <c r="AS60" s="136">
        <f t="shared" si="7"/>
        <v>0</v>
      </c>
      <c r="AT60" s="136">
        <f t="shared" si="7"/>
        <v>0</v>
      </c>
    </row>
    <row r="61" spans="1:46" ht="15.75" thickBot="1" x14ac:dyDescent="0.3">
      <c r="A61" s="39">
        <v>63</v>
      </c>
      <c r="B61" s="117" t="s">
        <v>113</v>
      </c>
      <c r="C61" s="115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9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09"/>
      <c r="AB61" s="139"/>
      <c r="AC61" s="110"/>
      <c r="AD61" s="110"/>
      <c r="AE61" s="110"/>
      <c r="AF61" s="110"/>
      <c r="AG61" s="110"/>
      <c r="AH61" s="110"/>
      <c r="AI61" s="110"/>
      <c r="AJ61" s="109"/>
      <c r="AK61" s="139"/>
      <c r="AL61" s="110"/>
      <c r="AM61" s="110"/>
      <c r="AN61" s="110"/>
      <c r="AO61" s="110"/>
      <c r="AP61" s="109"/>
      <c r="AQ61" s="139"/>
      <c r="AR61" s="110"/>
      <c r="AS61" s="109"/>
      <c r="AT61" s="140"/>
    </row>
    <row r="62" spans="1:46" x14ac:dyDescent="0.25">
      <c r="A62" s="23">
        <v>64</v>
      </c>
      <c r="B62" s="118" t="s">
        <v>114</v>
      </c>
      <c r="C62" s="115" t="s">
        <v>0</v>
      </c>
      <c r="D62" s="130">
        <f>SUM(D63,D65:D69,D73)</f>
        <v>0</v>
      </c>
      <c r="E62" s="130">
        <f>SUM(E63,E65:E69,E73)</f>
        <v>0</v>
      </c>
      <c r="F62" s="130">
        <f t="shared" ref="F62:AT62" si="8">SUM(F63,F65:F69,F73)</f>
        <v>0</v>
      </c>
      <c r="G62" s="130">
        <f t="shared" si="8"/>
        <v>0</v>
      </c>
      <c r="H62" s="130">
        <f t="shared" si="8"/>
        <v>0</v>
      </c>
      <c r="I62" s="130">
        <f t="shared" si="8"/>
        <v>0</v>
      </c>
      <c r="J62" s="130">
        <f t="shared" si="8"/>
        <v>0</v>
      </c>
      <c r="K62" s="130">
        <f t="shared" si="8"/>
        <v>0</v>
      </c>
      <c r="L62" s="130">
        <f t="shared" si="8"/>
        <v>0</v>
      </c>
      <c r="M62" s="130">
        <f t="shared" si="8"/>
        <v>0</v>
      </c>
      <c r="N62" s="130">
        <f t="shared" si="8"/>
        <v>0</v>
      </c>
      <c r="O62" s="130">
        <f t="shared" si="8"/>
        <v>0</v>
      </c>
      <c r="P62" s="131">
        <f t="shared" si="8"/>
        <v>0</v>
      </c>
      <c r="Q62" s="44">
        <f t="shared" si="8"/>
        <v>0</v>
      </c>
      <c r="R62" s="44">
        <f t="shared" si="8"/>
        <v>0</v>
      </c>
      <c r="S62" s="44">
        <f t="shared" si="8"/>
        <v>0</v>
      </c>
      <c r="T62" s="44">
        <f t="shared" si="8"/>
        <v>0</v>
      </c>
      <c r="U62" s="44">
        <f t="shared" si="8"/>
        <v>0</v>
      </c>
      <c r="V62" s="44">
        <f t="shared" si="8"/>
        <v>0</v>
      </c>
      <c r="W62" s="44">
        <f t="shared" si="8"/>
        <v>0</v>
      </c>
      <c r="X62" s="44">
        <f t="shared" si="8"/>
        <v>0</v>
      </c>
      <c r="Y62" s="44">
        <f t="shared" si="8"/>
        <v>0</v>
      </c>
      <c r="Z62" s="138">
        <f t="shared" si="8"/>
        <v>0</v>
      </c>
      <c r="AA62" s="130">
        <f t="shared" si="8"/>
        <v>0</v>
      </c>
      <c r="AB62" s="131">
        <f t="shared" si="8"/>
        <v>0</v>
      </c>
      <c r="AC62" s="138">
        <f t="shared" si="8"/>
        <v>0</v>
      </c>
      <c r="AD62" s="138">
        <f t="shared" si="8"/>
        <v>0</v>
      </c>
      <c r="AE62" s="138">
        <f t="shared" si="8"/>
        <v>0</v>
      </c>
      <c r="AF62" s="138">
        <f t="shared" si="8"/>
        <v>0</v>
      </c>
      <c r="AG62" s="138">
        <f t="shared" si="8"/>
        <v>0</v>
      </c>
      <c r="AH62" s="138">
        <f t="shared" si="8"/>
        <v>0</v>
      </c>
      <c r="AI62" s="138">
        <f t="shared" si="8"/>
        <v>0</v>
      </c>
      <c r="AJ62" s="130">
        <f t="shared" si="8"/>
        <v>0</v>
      </c>
      <c r="AK62" s="131">
        <f t="shared" si="8"/>
        <v>0</v>
      </c>
      <c r="AL62" s="138">
        <f t="shared" si="8"/>
        <v>0</v>
      </c>
      <c r="AM62" s="138">
        <f t="shared" si="8"/>
        <v>0</v>
      </c>
      <c r="AN62" s="138">
        <f t="shared" si="8"/>
        <v>0</v>
      </c>
      <c r="AO62" s="138">
        <f t="shared" si="8"/>
        <v>0</v>
      </c>
      <c r="AP62" s="130">
        <f t="shared" si="8"/>
        <v>0</v>
      </c>
      <c r="AQ62" s="131">
        <f t="shared" si="8"/>
        <v>0</v>
      </c>
      <c r="AR62" s="138">
        <f t="shared" si="8"/>
        <v>0</v>
      </c>
      <c r="AS62" s="130">
        <f t="shared" si="8"/>
        <v>0</v>
      </c>
      <c r="AT62" s="130">
        <f t="shared" si="8"/>
        <v>0</v>
      </c>
    </row>
    <row r="63" spans="1:46" x14ac:dyDescent="0.25">
      <c r="A63" s="39">
        <v>65</v>
      </c>
      <c r="B63" s="125" t="s">
        <v>115</v>
      </c>
      <c r="C63" s="115" t="s">
        <v>0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0"/>
      <c r="Q63" s="3"/>
      <c r="R63" s="3"/>
      <c r="S63" s="3"/>
      <c r="T63" s="3"/>
      <c r="U63" s="3"/>
      <c r="V63" s="3"/>
      <c r="W63" s="3"/>
      <c r="X63" s="3"/>
      <c r="Y63" s="3"/>
      <c r="Z63" s="3"/>
      <c r="AA63" s="2"/>
      <c r="AB63" s="10"/>
      <c r="AC63" s="3"/>
      <c r="AD63" s="3"/>
      <c r="AE63" s="3"/>
      <c r="AF63" s="3"/>
      <c r="AG63" s="3"/>
      <c r="AH63" s="3"/>
      <c r="AI63" s="3"/>
      <c r="AJ63" s="2"/>
      <c r="AK63" s="10"/>
      <c r="AL63" s="3"/>
      <c r="AM63" s="3"/>
      <c r="AN63" s="3"/>
      <c r="AO63" s="3"/>
      <c r="AP63" s="2"/>
      <c r="AQ63" s="10"/>
      <c r="AR63" s="3"/>
      <c r="AS63" s="2"/>
      <c r="AT63" s="2"/>
    </row>
    <row r="64" spans="1:46" ht="15" customHeight="1" x14ac:dyDescent="0.25">
      <c r="A64" s="23">
        <v>66</v>
      </c>
      <c r="B64" s="123" t="s">
        <v>116</v>
      </c>
      <c r="C64" s="115" t="s">
        <v>0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0"/>
      <c r="Q64" s="3"/>
      <c r="R64" s="3"/>
      <c r="S64" s="3"/>
      <c r="T64" s="3"/>
      <c r="U64" s="3"/>
      <c r="V64" s="3"/>
      <c r="W64" s="3"/>
      <c r="X64" s="3"/>
      <c r="Y64" s="3"/>
      <c r="Z64" s="3"/>
      <c r="AA64" s="2"/>
      <c r="AB64" s="10"/>
      <c r="AC64" s="3"/>
      <c r="AD64" s="3"/>
      <c r="AE64" s="3"/>
      <c r="AF64" s="3"/>
      <c r="AG64" s="3"/>
      <c r="AH64" s="3"/>
      <c r="AI64" s="3"/>
      <c r="AJ64" s="2"/>
      <c r="AK64" s="10"/>
      <c r="AL64" s="3"/>
      <c r="AM64" s="3"/>
      <c r="AN64" s="3"/>
      <c r="AO64" s="3"/>
      <c r="AP64" s="2"/>
      <c r="AQ64" s="10"/>
      <c r="AR64" s="3"/>
      <c r="AS64" s="2"/>
      <c r="AT64" s="2"/>
    </row>
    <row r="65" spans="1:46" ht="15" customHeight="1" x14ac:dyDescent="0.25">
      <c r="A65" s="39">
        <v>67</v>
      </c>
      <c r="B65" s="125" t="s">
        <v>117</v>
      </c>
      <c r="C65" s="115" t="s">
        <v>0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0"/>
      <c r="Q65" s="3"/>
      <c r="R65" s="3"/>
      <c r="S65" s="3"/>
      <c r="T65" s="3"/>
      <c r="U65" s="3"/>
      <c r="V65" s="3"/>
      <c r="W65" s="3"/>
      <c r="X65" s="3"/>
      <c r="Y65" s="3"/>
      <c r="Z65" s="3"/>
      <c r="AA65" s="2"/>
      <c r="AB65" s="10"/>
      <c r="AC65" s="3"/>
      <c r="AD65" s="3"/>
      <c r="AE65" s="3"/>
      <c r="AF65" s="3"/>
      <c r="AG65" s="3"/>
      <c r="AH65" s="3"/>
      <c r="AI65" s="3"/>
      <c r="AJ65" s="2"/>
      <c r="AK65" s="10"/>
      <c r="AL65" s="3"/>
      <c r="AM65" s="3"/>
      <c r="AN65" s="3"/>
      <c r="AO65" s="3"/>
      <c r="AP65" s="2"/>
      <c r="AQ65" s="10"/>
      <c r="AR65" s="3"/>
      <c r="AS65" s="2"/>
      <c r="AT65" s="2"/>
    </row>
    <row r="66" spans="1:46" x14ac:dyDescent="0.25">
      <c r="A66" s="23">
        <v>68</v>
      </c>
      <c r="B66" s="125" t="s">
        <v>118</v>
      </c>
      <c r="C66" s="115" t="s">
        <v>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0"/>
      <c r="Q66" s="3"/>
      <c r="R66" s="3"/>
      <c r="S66" s="3"/>
      <c r="T66" s="3"/>
      <c r="U66" s="3"/>
      <c r="V66" s="3"/>
      <c r="W66" s="3"/>
      <c r="X66" s="3"/>
      <c r="Y66" s="3"/>
      <c r="Z66" s="3"/>
      <c r="AA66" s="2"/>
      <c r="AB66" s="10"/>
      <c r="AC66" s="3"/>
      <c r="AD66" s="3"/>
      <c r="AE66" s="3"/>
      <c r="AF66" s="3"/>
      <c r="AG66" s="3"/>
      <c r="AH66" s="3"/>
      <c r="AI66" s="3"/>
      <c r="AJ66" s="2"/>
      <c r="AK66" s="10"/>
      <c r="AL66" s="3"/>
      <c r="AM66" s="3"/>
      <c r="AN66" s="3"/>
      <c r="AO66" s="3"/>
      <c r="AP66" s="2"/>
      <c r="AQ66" s="10"/>
      <c r="AR66" s="3"/>
      <c r="AS66" s="2"/>
      <c r="AT66" s="2"/>
    </row>
    <row r="67" spans="1:46" ht="15" customHeight="1" x14ac:dyDescent="0.25">
      <c r="A67" s="39">
        <v>69</v>
      </c>
      <c r="B67" s="125" t="s">
        <v>119</v>
      </c>
      <c r="C67" s="115" t="s">
        <v>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0"/>
      <c r="Q67" s="3"/>
      <c r="R67" s="3"/>
      <c r="S67" s="3"/>
      <c r="T67" s="3"/>
      <c r="U67" s="3"/>
      <c r="V67" s="3"/>
      <c r="W67" s="3"/>
      <c r="X67" s="3"/>
      <c r="Y67" s="3"/>
      <c r="Z67" s="3"/>
      <c r="AA67" s="2"/>
      <c r="AB67" s="10"/>
      <c r="AC67" s="3"/>
      <c r="AD67" s="3"/>
      <c r="AE67" s="3"/>
      <c r="AF67" s="3"/>
      <c r="AG67" s="3"/>
      <c r="AH67" s="3"/>
      <c r="AI67" s="3"/>
      <c r="AJ67" s="2"/>
      <c r="AK67" s="10"/>
      <c r="AL67" s="3"/>
      <c r="AM67" s="3"/>
      <c r="AN67" s="3"/>
      <c r="AO67" s="3"/>
      <c r="AP67" s="2"/>
      <c r="AQ67" s="10"/>
      <c r="AR67" s="3"/>
      <c r="AS67" s="2"/>
      <c r="AT67" s="2"/>
    </row>
    <row r="68" spans="1:46" ht="14.25" customHeight="1" x14ac:dyDescent="0.25">
      <c r="A68" s="23">
        <v>70</v>
      </c>
      <c r="B68" s="125" t="s">
        <v>120</v>
      </c>
      <c r="C68" s="115" t="s">
        <v>0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0"/>
      <c r="Q68" s="3"/>
      <c r="R68" s="3"/>
      <c r="S68" s="3"/>
      <c r="T68" s="3"/>
      <c r="U68" s="3"/>
      <c r="V68" s="3"/>
      <c r="W68" s="3"/>
      <c r="X68" s="3"/>
      <c r="Y68" s="3"/>
      <c r="Z68" s="3"/>
      <c r="AA68" s="2"/>
      <c r="AB68" s="10"/>
      <c r="AC68" s="3"/>
      <c r="AD68" s="3"/>
      <c r="AE68" s="3"/>
      <c r="AF68" s="3"/>
      <c r="AG68" s="3"/>
      <c r="AH68" s="3"/>
      <c r="AI68" s="3"/>
      <c r="AJ68" s="2"/>
      <c r="AK68" s="10"/>
      <c r="AL68" s="3"/>
      <c r="AM68" s="3"/>
      <c r="AN68" s="3"/>
      <c r="AO68" s="3"/>
      <c r="AP68" s="2"/>
      <c r="AQ68" s="10"/>
      <c r="AR68" s="3"/>
      <c r="AS68" s="2"/>
      <c r="AT68" s="2"/>
    </row>
    <row r="69" spans="1:46" ht="15" customHeight="1" x14ac:dyDescent="0.25">
      <c r="A69" s="39">
        <v>71</v>
      </c>
      <c r="B69" s="125" t="s">
        <v>121</v>
      </c>
      <c r="C69" s="115" t="s">
        <v>0</v>
      </c>
      <c r="D69" s="42">
        <f>SUM(D70:D71)</f>
        <v>0</v>
      </c>
      <c r="E69" s="42">
        <f>SUM(E70:E71)</f>
        <v>0</v>
      </c>
      <c r="F69" s="42">
        <f t="shared" ref="F69:AT69" si="9">SUM(F70:F71)</f>
        <v>0</v>
      </c>
      <c r="G69" s="42">
        <f t="shared" si="9"/>
        <v>0</v>
      </c>
      <c r="H69" s="42">
        <f t="shared" si="9"/>
        <v>0</v>
      </c>
      <c r="I69" s="42">
        <f t="shared" si="9"/>
        <v>0</v>
      </c>
      <c r="J69" s="42">
        <f t="shared" si="9"/>
        <v>0</v>
      </c>
      <c r="K69" s="42">
        <f t="shared" si="9"/>
        <v>0</v>
      </c>
      <c r="L69" s="42">
        <f t="shared" si="9"/>
        <v>0</v>
      </c>
      <c r="M69" s="42">
        <f t="shared" si="9"/>
        <v>0</v>
      </c>
      <c r="N69" s="42">
        <f t="shared" si="9"/>
        <v>0</v>
      </c>
      <c r="O69" s="42">
        <f t="shared" si="9"/>
        <v>0</v>
      </c>
      <c r="P69" s="43">
        <f t="shared" si="9"/>
        <v>0</v>
      </c>
      <c r="Q69" s="44">
        <f t="shared" si="9"/>
        <v>0</v>
      </c>
      <c r="R69" s="44">
        <f t="shared" si="9"/>
        <v>0</v>
      </c>
      <c r="S69" s="44">
        <f t="shared" si="9"/>
        <v>0</v>
      </c>
      <c r="T69" s="44">
        <f t="shared" si="9"/>
        <v>0</v>
      </c>
      <c r="U69" s="44">
        <f t="shared" si="9"/>
        <v>0</v>
      </c>
      <c r="V69" s="44">
        <f t="shared" si="9"/>
        <v>0</v>
      </c>
      <c r="W69" s="44">
        <f t="shared" si="9"/>
        <v>0</v>
      </c>
      <c r="X69" s="44">
        <f t="shared" si="9"/>
        <v>0</v>
      </c>
      <c r="Y69" s="44">
        <f t="shared" si="9"/>
        <v>0</v>
      </c>
      <c r="Z69" s="44">
        <f t="shared" si="9"/>
        <v>0</v>
      </c>
      <c r="AA69" s="42">
        <f t="shared" si="9"/>
        <v>0</v>
      </c>
      <c r="AB69" s="43">
        <f t="shared" si="9"/>
        <v>0</v>
      </c>
      <c r="AC69" s="44">
        <f t="shared" si="9"/>
        <v>0</v>
      </c>
      <c r="AD69" s="44">
        <f t="shared" si="9"/>
        <v>0</v>
      </c>
      <c r="AE69" s="44">
        <f t="shared" si="9"/>
        <v>0</v>
      </c>
      <c r="AF69" s="44">
        <f t="shared" si="9"/>
        <v>0</v>
      </c>
      <c r="AG69" s="44">
        <f t="shared" si="9"/>
        <v>0</v>
      </c>
      <c r="AH69" s="44">
        <f t="shared" si="9"/>
        <v>0</v>
      </c>
      <c r="AI69" s="44">
        <f t="shared" si="9"/>
        <v>0</v>
      </c>
      <c r="AJ69" s="42">
        <f t="shared" si="9"/>
        <v>0</v>
      </c>
      <c r="AK69" s="43">
        <f t="shared" si="9"/>
        <v>0</v>
      </c>
      <c r="AL69" s="44">
        <f t="shared" si="9"/>
        <v>0</v>
      </c>
      <c r="AM69" s="44">
        <f t="shared" si="9"/>
        <v>0</v>
      </c>
      <c r="AN69" s="44">
        <f t="shared" si="9"/>
        <v>0</v>
      </c>
      <c r="AO69" s="44">
        <f t="shared" si="9"/>
        <v>0</v>
      </c>
      <c r="AP69" s="42">
        <f t="shared" si="9"/>
        <v>0</v>
      </c>
      <c r="AQ69" s="43">
        <f t="shared" si="9"/>
        <v>0</v>
      </c>
      <c r="AR69" s="44">
        <f t="shared" si="9"/>
        <v>0</v>
      </c>
      <c r="AS69" s="42">
        <f t="shared" si="9"/>
        <v>0</v>
      </c>
      <c r="AT69" s="42">
        <f t="shared" si="9"/>
        <v>0</v>
      </c>
    </row>
    <row r="70" spans="1:46" ht="15" customHeight="1" x14ac:dyDescent="0.25">
      <c r="A70" s="23">
        <v>72</v>
      </c>
      <c r="B70" s="119" t="s">
        <v>122</v>
      </c>
      <c r="C70" s="115" t="s">
        <v>0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0"/>
      <c r="Q70" s="3"/>
      <c r="R70" s="3"/>
      <c r="S70" s="3"/>
      <c r="T70" s="3"/>
      <c r="U70" s="3"/>
      <c r="V70" s="3"/>
      <c r="W70" s="3"/>
      <c r="X70" s="3"/>
      <c r="Y70" s="3"/>
      <c r="Z70" s="3"/>
      <c r="AA70" s="2"/>
      <c r="AB70" s="10"/>
      <c r="AC70" s="3"/>
      <c r="AD70" s="3"/>
      <c r="AE70" s="3"/>
      <c r="AF70" s="3"/>
      <c r="AG70" s="3"/>
      <c r="AH70" s="3"/>
      <c r="AI70" s="3"/>
      <c r="AJ70" s="2"/>
      <c r="AK70" s="10"/>
      <c r="AL70" s="3"/>
      <c r="AM70" s="3"/>
      <c r="AN70" s="3"/>
      <c r="AO70" s="3"/>
      <c r="AP70" s="2"/>
      <c r="AQ70" s="10"/>
      <c r="AR70" s="3"/>
      <c r="AS70" s="2"/>
      <c r="AT70" s="2"/>
    </row>
    <row r="71" spans="1:46" ht="15" customHeight="1" x14ac:dyDescent="0.25">
      <c r="A71" s="39">
        <v>73</v>
      </c>
      <c r="B71" s="119" t="s">
        <v>123</v>
      </c>
      <c r="C71" s="115" t="s">
        <v>0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0"/>
      <c r="Q71" s="3"/>
      <c r="R71" s="3"/>
      <c r="S71" s="3"/>
      <c r="T71" s="3"/>
      <c r="U71" s="3"/>
      <c r="V71" s="3"/>
      <c r="W71" s="3"/>
      <c r="X71" s="3"/>
      <c r="Y71" s="3"/>
      <c r="Z71" s="3"/>
      <c r="AA71" s="2"/>
      <c r="AB71" s="10"/>
      <c r="AC71" s="3"/>
      <c r="AD71" s="3"/>
      <c r="AE71" s="3"/>
      <c r="AF71" s="3"/>
      <c r="AG71" s="3"/>
      <c r="AH71" s="3"/>
      <c r="AI71" s="3"/>
      <c r="AJ71" s="2"/>
      <c r="AK71" s="10"/>
      <c r="AL71" s="3"/>
      <c r="AM71" s="3"/>
      <c r="AN71" s="3"/>
      <c r="AO71" s="3"/>
      <c r="AP71" s="2"/>
      <c r="AQ71" s="10"/>
      <c r="AR71" s="3"/>
      <c r="AS71" s="2"/>
      <c r="AT71" s="2"/>
    </row>
    <row r="72" spans="1:46" x14ac:dyDescent="0.25">
      <c r="A72" s="23">
        <v>74</v>
      </c>
      <c r="B72" s="123" t="s">
        <v>124</v>
      </c>
      <c r="C72" s="115" t="s">
        <v>0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10"/>
      <c r="Q72" s="3"/>
      <c r="R72" s="3"/>
      <c r="S72" s="3"/>
      <c r="T72" s="3"/>
      <c r="U72" s="3"/>
      <c r="V72" s="3"/>
      <c r="W72" s="3"/>
      <c r="X72" s="3"/>
      <c r="Y72" s="3"/>
      <c r="Z72" s="3"/>
      <c r="AA72" s="2"/>
      <c r="AB72" s="10"/>
      <c r="AC72" s="3"/>
      <c r="AD72" s="3"/>
      <c r="AE72" s="3"/>
      <c r="AF72" s="3"/>
      <c r="AG72" s="3"/>
      <c r="AH72" s="3"/>
      <c r="AI72" s="3"/>
      <c r="AJ72" s="2"/>
      <c r="AK72" s="10"/>
      <c r="AL72" s="3"/>
      <c r="AM72" s="3"/>
      <c r="AN72" s="3"/>
      <c r="AO72" s="3"/>
      <c r="AP72" s="2"/>
      <c r="AQ72" s="10"/>
      <c r="AR72" s="3"/>
      <c r="AS72" s="2"/>
      <c r="AT72" s="2"/>
    </row>
    <row r="73" spans="1:46" ht="15" customHeight="1" x14ac:dyDescent="0.25">
      <c r="A73" s="39">
        <v>75</v>
      </c>
      <c r="B73" s="125" t="s">
        <v>125</v>
      </c>
      <c r="C73" s="115" t="s">
        <v>0</v>
      </c>
      <c r="D73" s="52">
        <f>SUM('Biztosító EK'!$D154:D154)</f>
        <v>0</v>
      </c>
      <c r="E73" s="52">
        <f>SUM('Biztosító EK'!$D154:E154)</f>
        <v>0</v>
      </c>
      <c r="F73" s="52">
        <f>SUM('Biztosító EK'!$D154:F154)</f>
        <v>0</v>
      </c>
      <c r="G73" s="52">
        <f>SUM('Biztosító EK'!$D154:G154)</f>
        <v>0</v>
      </c>
      <c r="H73" s="52">
        <f>SUM('Biztosító EK'!$D154:H154)</f>
        <v>0</v>
      </c>
      <c r="I73" s="52">
        <f>SUM('Biztosító EK'!$D154:I154)</f>
        <v>0</v>
      </c>
      <c r="J73" s="52">
        <f>SUM('Biztosító EK'!$D154:J154)</f>
        <v>0</v>
      </c>
      <c r="K73" s="52">
        <f>SUM('Biztosító EK'!$D154:K154)</f>
        <v>0</v>
      </c>
      <c r="L73" s="52">
        <f>SUM('Biztosító EK'!$D154:L154)</f>
        <v>0</v>
      </c>
      <c r="M73" s="52">
        <f>SUM('Biztosító EK'!$D154:M154)</f>
        <v>0</v>
      </c>
      <c r="N73" s="52">
        <f>SUM('Biztosító EK'!$D154:N154)</f>
        <v>0</v>
      </c>
      <c r="O73" s="52">
        <f>SUM('Biztosító EK'!$D154:O154)</f>
        <v>0</v>
      </c>
      <c r="P73" s="133">
        <f>SUM('Biztosító EK'!$P154:P154)</f>
        <v>0</v>
      </c>
      <c r="Q73" s="134">
        <f>SUM('Biztosító EK'!$P154:Q154)</f>
        <v>0</v>
      </c>
      <c r="R73" s="134">
        <f>SUM('Biztosító EK'!$P154:R154)</f>
        <v>0</v>
      </c>
      <c r="S73" s="134">
        <f>SUM('Biztosító EK'!$P154:S154)</f>
        <v>0</v>
      </c>
      <c r="T73" s="134">
        <f>SUM('Biztosító EK'!$P154:T154)</f>
        <v>0</v>
      </c>
      <c r="U73" s="134">
        <f>SUM('Biztosító EK'!$P154:U154)</f>
        <v>0</v>
      </c>
      <c r="V73" s="134">
        <f>SUM('Biztosító EK'!$P154:V154)</f>
        <v>0</v>
      </c>
      <c r="W73" s="134">
        <f>SUM('Biztosító EK'!$P154:W154)</f>
        <v>0</v>
      </c>
      <c r="X73" s="134">
        <f>SUM('Biztosító EK'!$P154:X154)</f>
        <v>0</v>
      </c>
      <c r="Y73" s="134">
        <f>SUM('Biztosító EK'!$P154:Y154)</f>
        <v>0</v>
      </c>
      <c r="Z73" s="134">
        <f>SUM('Biztosító EK'!$P154:Z154)</f>
        <v>0</v>
      </c>
      <c r="AA73" s="52">
        <f>SUM('Biztosító EK'!$P154:AA154)</f>
        <v>0</v>
      </c>
      <c r="AB73" s="53">
        <f>SUM('Biztosító EK'!$D$154:$F$154,'Biztosító EK'!$AB154:AB154)</f>
        <v>0</v>
      </c>
      <c r="AC73" s="53">
        <f>SUM('Biztosító EK'!$D$154:$F$154,'Biztosító EK'!$AB154:AC154)</f>
        <v>0</v>
      </c>
      <c r="AD73" s="53">
        <f>SUM('Biztosító EK'!$D$154:$F$154,'Biztosító EK'!$AB154:AD154)</f>
        <v>0</v>
      </c>
      <c r="AE73" s="53">
        <f>SUM('Biztosító EK'!$D$154:$F$154,'Biztosító EK'!$AB154:AE154)</f>
        <v>0</v>
      </c>
      <c r="AF73" s="53">
        <f>SUM('Biztosító EK'!$D$154:$F$154,'Biztosító EK'!$AB154:AF154)</f>
        <v>0</v>
      </c>
      <c r="AG73" s="53">
        <f>SUM('Biztosító EK'!$D$154:$F$154,'Biztosító EK'!$AB154:AG154)</f>
        <v>0</v>
      </c>
      <c r="AH73" s="53">
        <f>SUM('Biztosító EK'!$D$154:$F$154,'Biztosító EK'!$AB154:AH154)</f>
        <v>0</v>
      </c>
      <c r="AI73" s="53">
        <f>SUM('Biztosító EK'!$D$154:$F$154,'Biztosító EK'!$AB154:AI154)</f>
        <v>0</v>
      </c>
      <c r="AJ73" s="52">
        <f>SUM('Biztosító EK'!$D$154:$F$154,'Biztosító EK'!$AB154:AJ154)</f>
        <v>0</v>
      </c>
      <c r="AK73" s="53">
        <f>SUM('Biztosító EK'!$D$154:$I$154,'Biztosító EK'!$AK154:AK154)</f>
        <v>0</v>
      </c>
      <c r="AL73" s="53">
        <f>SUM('Biztosító EK'!$D$154:$I$154,'Biztosító EK'!$AK154:AL154)</f>
        <v>0</v>
      </c>
      <c r="AM73" s="53">
        <f>SUM('Biztosító EK'!$D$154:$I$154,'Biztosító EK'!$AK154:AM154)</f>
        <v>0</v>
      </c>
      <c r="AN73" s="53">
        <f>SUM('Biztosító EK'!$D$154:$I$154,'Biztosító EK'!$AK154:AN154)</f>
        <v>0</v>
      </c>
      <c r="AO73" s="53">
        <f>SUM('Biztosító EK'!$D$154:$I$154,'Biztosító EK'!$AK154:AO154)</f>
        <v>0</v>
      </c>
      <c r="AP73" s="52">
        <f>SUM('Biztosító EK'!$D$154:$I$154,'Biztosító EK'!$AK154:AP154)</f>
        <v>0</v>
      </c>
      <c r="AQ73" s="53">
        <f>SUM('Biztosító EK'!$D$154:$L$154,'Biztosító EK'!$AQ154:AQ154)</f>
        <v>0</v>
      </c>
      <c r="AR73" s="53">
        <f>SUM('Biztosító EK'!$D$154:$L$154,'Biztosító EK'!$AQ154:AR154)</f>
        <v>0</v>
      </c>
      <c r="AS73" s="52">
        <f>SUM('Biztosító EK'!$D$154:$L$154,'Biztosító EK'!$AQ154:AS154)</f>
        <v>0</v>
      </c>
      <c r="AT73" s="54">
        <f>'Biztosító EK'!AT154</f>
        <v>0</v>
      </c>
    </row>
    <row r="74" spans="1:46" x14ac:dyDescent="0.25">
      <c r="A74" s="23">
        <v>76</v>
      </c>
      <c r="B74" s="118" t="s">
        <v>126</v>
      </c>
      <c r="C74" s="115" t="s">
        <v>0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0"/>
      <c r="Q74" s="3"/>
      <c r="R74" s="3"/>
      <c r="S74" s="3"/>
      <c r="T74" s="3"/>
      <c r="U74" s="3"/>
      <c r="V74" s="3"/>
      <c r="W74" s="3"/>
      <c r="X74" s="3"/>
      <c r="Y74" s="3"/>
      <c r="Z74" s="3"/>
      <c r="AA74" s="2"/>
      <c r="AB74" s="10"/>
      <c r="AC74" s="3"/>
      <c r="AD74" s="3"/>
      <c r="AE74" s="3"/>
      <c r="AF74" s="3"/>
      <c r="AG74" s="3"/>
      <c r="AH74" s="3"/>
      <c r="AI74" s="3"/>
      <c r="AJ74" s="2"/>
      <c r="AK74" s="10"/>
      <c r="AL74" s="3"/>
      <c r="AM74" s="3"/>
      <c r="AN74" s="3"/>
      <c r="AO74" s="3"/>
      <c r="AP74" s="2"/>
      <c r="AQ74" s="10"/>
      <c r="AR74" s="3"/>
      <c r="AS74" s="2"/>
      <c r="AT74" s="2"/>
    </row>
    <row r="75" spans="1:46" x14ac:dyDescent="0.25">
      <c r="A75" s="39">
        <v>77</v>
      </c>
      <c r="B75" s="118" t="s">
        <v>127</v>
      </c>
      <c r="C75" s="115" t="s">
        <v>0</v>
      </c>
      <c r="D75" s="42">
        <f>SUM(D76,D79,D93,D100,D107:D108)</f>
        <v>0</v>
      </c>
      <c r="E75" s="42">
        <f>SUM(E76,E79,E93,E100,E107:E108)</f>
        <v>0</v>
      </c>
      <c r="F75" s="42">
        <f t="shared" ref="F75:AT75" si="10">SUM(F76,F79,F93,F100,F107:F108)</f>
        <v>0</v>
      </c>
      <c r="G75" s="42">
        <f t="shared" si="10"/>
        <v>0</v>
      </c>
      <c r="H75" s="42">
        <f t="shared" si="10"/>
        <v>0</v>
      </c>
      <c r="I75" s="42">
        <f t="shared" si="10"/>
        <v>0</v>
      </c>
      <c r="J75" s="42">
        <f t="shared" si="10"/>
        <v>0</v>
      </c>
      <c r="K75" s="42">
        <f t="shared" si="10"/>
        <v>0</v>
      </c>
      <c r="L75" s="42">
        <f t="shared" si="10"/>
        <v>0</v>
      </c>
      <c r="M75" s="42">
        <f t="shared" si="10"/>
        <v>0</v>
      </c>
      <c r="N75" s="42">
        <f t="shared" si="10"/>
        <v>0</v>
      </c>
      <c r="O75" s="42">
        <f t="shared" si="10"/>
        <v>0</v>
      </c>
      <c r="P75" s="43">
        <f t="shared" si="10"/>
        <v>0</v>
      </c>
      <c r="Q75" s="44">
        <f t="shared" si="10"/>
        <v>0</v>
      </c>
      <c r="R75" s="44">
        <f t="shared" si="10"/>
        <v>0</v>
      </c>
      <c r="S75" s="44">
        <f t="shared" si="10"/>
        <v>0</v>
      </c>
      <c r="T75" s="44">
        <f t="shared" si="10"/>
        <v>0</v>
      </c>
      <c r="U75" s="44">
        <f t="shared" si="10"/>
        <v>0</v>
      </c>
      <c r="V75" s="44">
        <f t="shared" si="10"/>
        <v>0</v>
      </c>
      <c r="W75" s="44">
        <f t="shared" si="10"/>
        <v>0</v>
      </c>
      <c r="X75" s="44">
        <f t="shared" si="10"/>
        <v>0</v>
      </c>
      <c r="Y75" s="44">
        <f t="shared" si="10"/>
        <v>0</v>
      </c>
      <c r="Z75" s="44">
        <f t="shared" si="10"/>
        <v>0</v>
      </c>
      <c r="AA75" s="42">
        <f t="shared" si="10"/>
        <v>0</v>
      </c>
      <c r="AB75" s="43">
        <f t="shared" si="10"/>
        <v>0</v>
      </c>
      <c r="AC75" s="44">
        <f t="shared" si="10"/>
        <v>0</v>
      </c>
      <c r="AD75" s="44">
        <f t="shared" si="10"/>
        <v>0</v>
      </c>
      <c r="AE75" s="44">
        <f t="shared" si="10"/>
        <v>0</v>
      </c>
      <c r="AF75" s="44">
        <f t="shared" si="10"/>
        <v>0</v>
      </c>
      <c r="AG75" s="44">
        <f t="shared" si="10"/>
        <v>0</v>
      </c>
      <c r="AH75" s="44">
        <f t="shared" si="10"/>
        <v>0</v>
      </c>
      <c r="AI75" s="44">
        <f t="shared" si="10"/>
        <v>0</v>
      </c>
      <c r="AJ75" s="42">
        <f t="shared" si="10"/>
        <v>0</v>
      </c>
      <c r="AK75" s="43">
        <f t="shared" si="10"/>
        <v>0</v>
      </c>
      <c r="AL75" s="44">
        <f t="shared" si="10"/>
        <v>0</v>
      </c>
      <c r="AM75" s="44">
        <f t="shared" si="10"/>
        <v>0</v>
      </c>
      <c r="AN75" s="44">
        <f t="shared" si="10"/>
        <v>0</v>
      </c>
      <c r="AO75" s="44">
        <f t="shared" si="10"/>
        <v>0</v>
      </c>
      <c r="AP75" s="42">
        <f t="shared" si="10"/>
        <v>0</v>
      </c>
      <c r="AQ75" s="43">
        <f t="shared" si="10"/>
        <v>0</v>
      </c>
      <c r="AR75" s="44">
        <f t="shared" si="10"/>
        <v>0</v>
      </c>
      <c r="AS75" s="42">
        <f t="shared" si="10"/>
        <v>0</v>
      </c>
      <c r="AT75" s="42">
        <f t="shared" si="10"/>
        <v>0</v>
      </c>
    </row>
    <row r="76" spans="1:46" x14ac:dyDescent="0.25">
      <c r="A76" s="23">
        <v>78</v>
      </c>
      <c r="B76" s="119" t="s">
        <v>128</v>
      </c>
      <c r="C76" s="115" t="s">
        <v>0</v>
      </c>
      <c r="D76" s="42">
        <f>SUM(D77:D78)</f>
        <v>0</v>
      </c>
      <c r="E76" s="42">
        <f>SUM(E77:E78)</f>
        <v>0</v>
      </c>
      <c r="F76" s="42">
        <f t="shared" ref="F76:AT76" si="11">SUM(F77:F78)</f>
        <v>0</v>
      </c>
      <c r="G76" s="42">
        <f t="shared" si="11"/>
        <v>0</v>
      </c>
      <c r="H76" s="42">
        <f t="shared" si="11"/>
        <v>0</v>
      </c>
      <c r="I76" s="42">
        <f t="shared" si="11"/>
        <v>0</v>
      </c>
      <c r="J76" s="42">
        <f t="shared" si="11"/>
        <v>0</v>
      </c>
      <c r="K76" s="42">
        <f t="shared" si="11"/>
        <v>0</v>
      </c>
      <c r="L76" s="42">
        <f t="shared" si="11"/>
        <v>0</v>
      </c>
      <c r="M76" s="42">
        <f t="shared" si="11"/>
        <v>0</v>
      </c>
      <c r="N76" s="42">
        <f t="shared" si="11"/>
        <v>0</v>
      </c>
      <c r="O76" s="42">
        <f t="shared" si="11"/>
        <v>0</v>
      </c>
      <c r="P76" s="43">
        <f t="shared" si="11"/>
        <v>0</v>
      </c>
      <c r="Q76" s="44">
        <f t="shared" si="11"/>
        <v>0</v>
      </c>
      <c r="R76" s="44">
        <f t="shared" si="11"/>
        <v>0</v>
      </c>
      <c r="S76" s="44">
        <f t="shared" si="11"/>
        <v>0</v>
      </c>
      <c r="T76" s="44">
        <f t="shared" si="11"/>
        <v>0</v>
      </c>
      <c r="U76" s="44">
        <f t="shared" si="11"/>
        <v>0</v>
      </c>
      <c r="V76" s="44">
        <f t="shared" si="11"/>
        <v>0</v>
      </c>
      <c r="W76" s="44">
        <f t="shared" si="11"/>
        <v>0</v>
      </c>
      <c r="X76" s="44">
        <f t="shared" si="11"/>
        <v>0</v>
      </c>
      <c r="Y76" s="44">
        <f t="shared" si="11"/>
        <v>0</v>
      </c>
      <c r="Z76" s="44">
        <f t="shared" si="11"/>
        <v>0</v>
      </c>
      <c r="AA76" s="42">
        <f t="shared" si="11"/>
        <v>0</v>
      </c>
      <c r="AB76" s="43">
        <f t="shared" si="11"/>
        <v>0</v>
      </c>
      <c r="AC76" s="44">
        <f t="shared" si="11"/>
        <v>0</v>
      </c>
      <c r="AD76" s="44">
        <f t="shared" si="11"/>
        <v>0</v>
      </c>
      <c r="AE76" s="44">
        <f t="shared" si="11"/>
        <v>0</v>
      </c>
      <c r="AF76" s="44">
        <f t="shared" si="11"/>
        <v>0</v>
      </c>
      <c r="AG76" s="44">
        <f t="shared" si="11"/>
        <v>0</v>
      </c>
      <c r="AH76" s="44">
        <f t="shared" si="11"/>
        <v>0</v>
      </c>
      <c r="AI76" s="44">
        <f t="shared" si="11"/>
        <v>0</v>
      </c>
      <c r="AJ76" s="42">
        <f t="shared" si="11"/>
        <v>0</v>
      </c>
      <c r="AK76" s="43">
        <f t="shared" si="11"/>
        <v>0</v>
      </c>
      <c r="AL76" s="44">
        <f t="shared" si="11"/>
        <v>0</v>
      </c>
      <c r="AM76" s="44">
        <f t="shared" si="11"/>
        <v>0</v>
      </c>
      <c r="AN76" s="44">
        <f t="shared" si="11"/>
        <v>0</v>
      </c>
      <c r="AO76" s="44">
        <f t="shared" si="11"/>
        <v>0</v>
      </c>
      <c r="AP76" s="42">
        <f t="shared" si="11"/>
        <v>0</v>
      </c>
      <c r="AQ76" s="43">
        <f t="shared" si="11"/>
        <v>0</v>
      </c>
      <c r="AR76" s="44">
        <f t="shared" si="11"/>
        <v>0</v>
      </c>
      <c r="AS76" s="42">
        <f t="shared" si="11"/>
        <v>0</v>
      </c>
      <c r="AT76" s="42">
        <f t="shared" si="11"/>
        <v>0</v>
      </c>
    </row>
    <row r="77" spans="1:46" x14ac:dyDescent="0.25">
      <c r="A77" s="39">
        <v>79</v>
      </c>
      <c r="B77" s="119" t="s">
        <v>129</v>
      </c>
      <c r="C77" s="115" t="s">
        <v>0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10"/>
      <c r="Q77" s="3"/>
      <c r="R77" s="3"/>
      <c r="S77" s="3"/>
      <c r="T77" s="3"/>
      <c r="U77" s="3"/>
      <c r="V77" s="3"/>
      <c r="W77" s="3"/>
      <c r="X77" s="3"/>
      <c r="Y77" s="3"/>
      <c r="Z77" s="3"/>
      <c r="AA77" s="2"/>
      <c r="AB77" s="10"/>
      <c r="AC77" s="3"/>
      <c r="AD77" s="3"/>
      <c r="AE77" s="3"/>
      <c r="AF77" s="3"/>
      <c r="AG77" s="3"/>
      <c r="AH77" s="3"/>
      <c r="AI77" s="3"/>
      <c r="AJ77" s="2"/>
      <c r="AK77" s="10"/>
      <c r="AL77" s="3"/>
      <c r="AM77" s="3"/>
      <c r="AN77" s="3"/>
      <c r="AO77" s="3"/>
      <c r="AP77" s="2"/>
      <c r="AQ77" s="10"/>
      <c r="AR77" s="3"/>
      <c r="AS77" s="2"/>
      <c r="AT77" s="2"/>
    </row>
    <row r="78" spans="1:46" x14ac:dyDescent="0.25">
      <c r="A78" s="23">
        <v>80</v>
      </c>
      <c r="B78" s="119" t="s">
        <v>130</v>
      </c>
      <c r="C78" s="115" t="s">
        <v>0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0"/>
      <c r="Q78" s="3"/>
      <c r="R78" s="3"/>
      <c r="S78" s="3"/>
      <c r="T78" s="3"/>
      <c r="U78" s="3"/>
      <c r="V78" s="3"/>
      <c r="W78" s="3"/>
      <c r="X78" s="3"/>
      <c r="Y78" s="3"/>
      <c r="Z78" s="3"/>
      <c r="AA78" s="2"/>
      <c r="AB78" s="10"/>
      <c r="AC78" s="3"/>
      <c r="AD78" s="3"/>
      <c r="AE78" s="3"/>
      <c r="AF78" s="3"/>
      <c r="AG78" s="3"/>
      <c r="AH78" s="3"/>
      <c r="AI78" s="3"/>
      <c r="AJ78" s="2"/>
      <c r="AK78" s="10"/>
      <c r="AL78" s="3"/>
      <c r="AM78" s="3"/>
      <c r="AN78" s="3"/>
      <c r="AO78" s="3"/>
      <c r="AP78" s="2"/>
      <c r="AQ78" s="10"/>
      <c r="AR78" s="3"/>
      <c r="AS78" s="2"/>
      <c r="AT78" s="2"/>
    </row>
    <row r="79" spans="1:46" x14ac:dyDescent="0.25">
      <c r="A79" s="39">
        <v>81</v>
      </c>
      <c r="B79" s="119" t="s">
        <v>131</v>
      </c>
      <c r="C79" s="115" t="s">
        <v>0</v>
      </c>
      <c r="D79" s="42">
        <f>SUM(D80,D84,D87,D90)</f>
        <v>0</v>
      </c>
      <c r="E79" s="42">
        <f>SUM(E80,E84,E87,E90)</f>
        <v>0</v>
      </c>
      <c r="F79" s="42">
        <f t="shared" ref="F79:AT79" si="12">SUM(F80,F84,F87,F90)</f>
        <v>0</v>
      </c>
      <c r="G79" s="42">
        <f t="shared" si="12"/>
        <v>0</v>
      </c>
      <c r="H79" s="42">
        <f t="shared" si="12"/>
        <v>0</v>
      </c>
      <c r="I79" s="42">
        <f t="shared" si="12"/>
        <v>0</v>
      </c>
      <c r="J79" s="42">
        <f t="shared" si="12"/>
        <v>0</v>
      </c>
      <c r="K79" s="42">
        <f t="shared" si="12"/>
        <v>0</v>
      </c>
      <c r="L79" s="42">
        <f t="shared" si="12"/>
        <v>0</v>
      </c>
      <c r="M79" s="42">
        <f t="shared" si="12"/>
        <v>0</v>
      </c>
      <c r="N79" s="42">
        <f t="shared" si="12"/>
        <v>0</v>
      </c>
      <c r="O79" s="42">
        <f t="shared" si="12"/>
        <v>0</v>
      </c>
      <c r="P79" s="43">
        <f t="shared" si="12"/>
        <v>0</v>
      </c>
      <c r="Q79" s="44">
        <f t="shared" si="12"/>
        <v>0</v>
      </c>
      <c r="R79" s="44">
        <f t="shared" si="12"/>
        <v>0</v>
      </c>
      <c r="S79" s="44">
        <f t="shared" si="12"/>
        <v>0</v>
      </c>
      <c r="T79" s="44">
        <f t="shared" si="12"/>
        <v>0</v>
      </c>
      <c r="U79" s="44">
        <f t="shared" si="12"/>
        <v>0</v>
      </c>
      <c r="V79" s="44">
        <f t="shared" si="12"/>
        <v>0</v>
      </c>
      <c r="W79" s="44">
        <f t="shared" si="12"/>
        <v>0</v>
      </c>
      <c r="X79" s="44">
        <f t="shared" si="12"/>
        <v>0</v>
      </c>
      <c r="Y79" s="44">
        <f t="shared" si="12"/>
        <v>0</v>
      </c>
      <c r="Z79" s="44">
        <f t="shared" si="12"/>
        <v>0</v>
      </c>
      <c r="AA79" s="42">
        <f t="shared" si="12"/>
        <v>0</v>
      </c>
      <c r="AB79" s="43">
        <f t="shared" si="12"/>
        <v>0</v>
      </c>
      <c r="AC79" s="44">
        <f t="shared" si="12"/>
        <v>0</v>
      </c>
      <c r="AD79" s="44">
        <f t="shared" si="12"/>
        <v>0</v>
      </c>
      <c r="AE79" s="44">
        <f t="shared" si="12"/>
        <v>0</v>
      </c>
      <c r="AF79" s="44">
        <f t="shared" si="12"/>
        <v>0</v>
      </c>
      <c r="AG79" s="44">
        <f t="shared" si="12"/>
        <v>0</v>
      </c>
      <c r="AH79" s="44">
        <f t="shared" si="12"/>
        <v>0</v>
      </c>
      <c r="AI79" s="44">
        <f t="shared" si="12"/>
        <v>0</v>
      </c>
      <c r="AJ79" s="42">
        <f t="shared" si="12"/>
        <v>0</v>
      </c>
      <c r="AK79" s="43">
        <f t="shared" si="12"/>
        <v>0</v>
      </c>
      <c r="AL79" s="44">
        <f t="shared" si="12"/>
        <v>0</v>
      </c>
      <c r="AM79" s="44">
        <f t="shared" si="12"/>
        <v>0</v>
      </c>
      <c r="AN79" s="44">
        <f t="shared" si="12"/>
        <v>0</v>
      </c>
      <c r="AO79" s="44">
        <f t="shared" si="12"/>
        <v>0</v>
      </c>
      <c r="AP79" s="42">
        <f t="shared" si="12"/>
        <v>0</v>
      </c>
      <c r="AQ79" s="43">
        <f t="shared" si="12"/>
        <v>0</v>
      </c>
      <c r="AR79" s="44">
        <f t="shared" si="12"/>
        <v>0</v>
      </c>
      <c r="AS79" s="42">
        <f t="shared" si="12"/>
        <v>0</v>
      </c>
      <c r="AT79" s="42">
        <f t="shared" si="12"/>
        <v>0</v>
      </c>
    </row>
    <row r="80" spans="1:46" x14ac:dyDescent="0.25">
      <c r="A80" s="23">
        <v>82</v>
      </c>
      <c r="B80" s="119" t="s">
        <v>132</v>
      </c>
      <c r="C80" s="115" t="s">
        <v>0</v>
      </c>
      <c r="D80" s="42">
        <f>SUM(D81,D83)</f>
        <v>0</v>
      </c>
      <c r="E80" s="42">
        <f>SUM(E81,E83)</f>
        <v>0</v>
      </c>
      <c r="F80" s="42">
        <f t="shared" ref="F80:AT80" si="13">SUM(F81,F83)</f>
        <v>0</v>
      </c>
      <c r="G80" s="42">
        <f t="shared" si="13"/>
        <v>0</v>
      </c>
      <c r="H80" s="42">
        <f t="shared" si="13"/>
        <v>0</v>
      </c>
      <c r="I80" s="42">
        <f t="shared" si="13"/>
        <v>0</v>
      </c>
      <c r="J80" s="42">
        <f t="shared" si="13"/>
        <v>0</v>
      </c>
      <c r="K80" s="42">
        <f t="shared" si="13"/>
        <v>0</v>
      </c>
      <c r="L80" s="42">
        <f t="shared" si="13"/>
        <v>0</v>
      </c>
      <c r="M80" s="42">
        <f t="shared" si="13"/>
        <v>0</v>
      </c>
      <c r="N80" s="42">
        <f t="shared" si="13"/>
        <v>0</v>
      </c>
      <c r="O80" s="42">
        <f t="shared" si="13"/>
        <v>0</v>
      </c>
      <c r="P80" s="43">
        <f t="shared" si="13"/>
        <v>0</v>
      </c>
      <c r="Q80" s="44">
        <f t="shared" si="13"/>
        <v>0</v>
      </c>
      <c r="R80" s="44">
        <f t="shared" si="13"/>
        <v>0</v>
      </c>
      <c r="S80" s="44">
        <f t="shared" si="13"/>
        <v>0</v>
      </c>
      <c r="T80" s="44">
        <f t="shared" si="13"/>
        <v>0</v>
      </c>
      <c r="U80" s="44">
        <f t="shared" si="13"/>
        <v>0</v>
      </c>
      <c r="V80" s="44">
        <f t="shared" si="13"/>
        <v>0</v>
      </c>
      <c r="W80" s="44">
        <f t="shared" si="13"/>
        <v>0</v>
      </c>
      <c r="X80" s="44">
        <f t="shared" si="13"/>
        <v>0</v>
      </c>
      <c r="Y80" s="44">
        <f t="shared" si="13"/>
        <v>0</v>
      </c>
      <c r="Z80" s="44">
        <f t="shared" si="13"/>
        <v>0</v>
      </c>
      <c r="AA80" s="42">
        <f t="shared" si="13"/>
        <v>0</v>
      </c>
      <c r="AB80" s="43">
        <f t="shared" si="13"/>
        <v>0</v>
      </c>
      <c r="AC80" s="44">
        <f t="shared" si="13"/>
        <v>0</v>
      </c>
      <c r="AD80" s="44">
        <f t="shared" si="13"/>
        <v>0</v>
      </c>
      <c r="AE80" s="44">
        <f t="shared" si="13"/>
        <v>0</v>
      </c>
      <c r="AF80" s="44">
        <f t="shared" si="13"/>
        <v>0</v>
      </c>
      <c r="AG80" s="44">
        <f t="shared" si="13"/>
        <v>0</v>
      </c>
      <c r="AH80" s="44">
        <f t="shared" si="13"/>
        <v>0</v>
      </c>
      <c r="AI80" s="44">
        <f t="shared" si="13"/>
        <v>0</v>
      </c>
      <c r="AJ80" s="42">
        <f t="shared" si="13"/>
        <v>0</v>
      </c>
      <c r="AK80" s="43">
        <f t="shared" si="13"/>
        <v>0</v>
      </c>
      <c r="AL80" s="44">
        <f t="shared" si="13"/>
        <v>0</v>
      </c>
      <c r="AM80" s="44">
        <f t="shared" si="13"/>
        <v>0</v>
      </c>
      <c r="AN80" s="44">
        <f t="shared" si="13"/>
        <v>0</v>
      </c>
      <c r="AO80" s="44">
        <f t="shared" si="13"/>
        <v>0</v>
      </c>
      <c r="AP80" s="42">
        <f t="shared" si="13"/>
        <v>0</v>
      </c>
      <c r="AQ80" s="43">
        <f t="shared" si="13"/>
        <v>0</v>
      </c>
      <c r="AR80" s="44">
        <f t="shared" si="13"/>
        <v>0</v>
      </c>
      <c r="AS80" s="42">
        <f t="shared" si="13"/>
        <v>0</v>
      </c>
      <c r="AT80" s="42">
        <f t="shared" si="13"/>
        <v>0</v>
      </c>
    </row>
    <row r="81" spans="1:46" x14ac:dyDescent="0.25">
      <c r="A81" s="39">
        <v>83</v>
      </c>
      <c r="B81" s="119" t="s">
        <v>133</v>
      </c>
      <c r="C81" s="115" t="s">
        <v>0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0"/>
      <c r="Q81" s="3"/>
      <c r="R81" s="3"/>
      <c r="S81" s="3"/>
      <c r="T81" s="3"/>
      <c r="U81" s="3"/>
      <c r="V81" s="3"/>
      <c r="W81" s="3"/>
      <c r="X81" s="3"/>
      <c r="Y81" s="3"/>
      <c r="Z81" s="3"/>
      <c r="AA81" s="2"/>
      <c r="AB81" s="10"/>
      <c r="AC81" s="3"/>
      <c r="AD81" s="3"/>
      <c r="AE81" s="3"/>
      <c r="AF81" s="3"/>
      <c r="AG81" s="3"/>
      <c r="AH81" s="3"/>
      <c r="AI81" s="3"/>
      <c r="AJ81" s="2"/>
      <c r="AK81" s="10"/>
      <c r="AL81" s="3"/>
      <c r="AM81" s="3"/>
      <c r="AN81" s="3"/>
      <c r="AO81" s="3"/>
      <c r="AP81" s="2"/>
      <c r="AQ81" s="10"/>
      <c r="AR81" s="3"/>
      <c r="AS81" s="2"/>
      <c r="AT81" s="2"/>
    </row>
    <row r="82" spans="1:46" x14ac:dyDescent="0.25">
      <c r="A82" s="23">
        <v>84</v>
      </c>
      <c r="B82" s="123" t="s">
        <v>134</v>
      </c>
      <c r="C82" s="115" t="s">
        <v>0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0"/>
      <c r="Q82" s="3"/>
      <c r="R82" s="3"/>
      <c r="S82" s="3"/>
      <c r="T82" s="3"/>
      <c r="U82" s="3"/>
      <c r="V82" s="3"/>
      <c r="W82" s="3"/>
      <c r="X82" s="3"/>
      <c r="Y82" s="3"/>
      <c r="Z82" s="3"/>
      <c r="AA82" s="2"/>
      <c r="AB82" s="10"/>
      <c r="AC82" s="3"/>
      <c r="AD82" s="3"/>
      <c r="AE82" s="3"/>
      <c r="AF82" s="3"/>
      <c r="AG82" s="3"/>
      <c r="AH82" s="3"/>
      <c r="AI82" s="3"/>
      <c r="AJ82" s="2"/>
      <c r="AK82" s="10"/>
      <c r="AL82" s="3"/>
      <c r="AM82" s="3"/>
      <c r="AN82" s="3"/>
      <c r="AO82" s="3"/>
      <c r="AP82" s="2"/>
      <c r="AQ82" s="10"/>
      <c r="AR82" s="3"/>
      <c r="AS82" s="2"/>
      <c r="AT82" s="2"/>
    </row>
    <row r="83" spans="1:46" x14ac:dyDescent="0.25">
      <c r="A83" s="39">
        <v>85</v>
      </c>
      <c r="B83" s="119" t="s">
        <v>135</v>
      </c>
      <c r="C83" s="115" t="s">
        <v>0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0"/>
      <c r="Q83" s="3"/>
      <c r="R83" s="3"/>
      <c r="S83" s="3"/>
      <c r="T83" s="3"/>
      <c r="U83" s="3"/>
      <c r="V83" s="3"/>
      <c r="W83" s="3"/>
      <c r="X83" s="3"/>
      <c r="Y83" s="3"/>
      <c r="Z83" s="3"/>
      <c r="AA83" s="2"/>
      <c r="AB83" s="10"/>
      <c r="AC83" s="3"/>
      <c r="AD83" s="3"/>
      <c r="AE83" s="3"/>
      <c r="AF83" s="3"/>
      <c r="AG83" s="3"/>
      <c r="AH83" s="3"/>
      <c r="AI83" s="3"/>
      <c r="AJ83" s="2"/>
      <c r="AK83" s="10"/>
      <c r="AL83" s="3"/>
      <c r="AM83" s="3"/>
      <c r="AN83" s="3"/>
      <c r="AO83" s="3"/>
      <c r="AP83" s="2"/>
      <c r="AQ83" s="10"/>
      <c r="AR83" s="3"/>
      <c r="AS83" s="2"/>
      <c r="AT83" s="2"/>
    </row>
    <row r="84" spans="1:46" x14ac:dyDescent="0.25">
      <c r="A84" s="23">
        <v>86</v>
      </c>
      <c r="B84" s="119" t="s">
        <v>136</v>
      </c>
      <c r="C84" s="115" t="s">
        <v>0</v>
      </c>
      <c r="D84" s="42">
        <f>SUM(D85:D86)</f>
        <v>0</v>
      </c>
      <c r="E84" s="42">
        <f>SUM(E85:E86)</f>
        <v>0</v>
      </c>
      <c r="F84" s="42">
        <f t="shared" ref="F84:AT84" si="14">SUM(F85:F86)</f>
        <v>0</v>
      </c>
      <c r="G84" s="42">
        <f t="shared" si="14"/>
        <v>0</v>
      </c>
      <c r="H84" s="42">
        <f t="shared" si="14"/>
        <v>0</v>
      </c>
      <c r="I84" s="42">
        <f t="shared" si="14"/>
        <v>0</v>
      </c>
      <c r="J84" s="42">
        <f t="shared" si="14"/>
        <v>0</v>
      </c>
      <c r="K84" s="42">
        <f t="shared" si="14"/>
        <v>0</v>
      </c>
      <c r="L84" s="42">
        <f t="shared" si="14"/>
        <v>0</v>
      </c>
      <c r="M84" s="42">
        <f t="shared" si="14"/>
        <v>0</v>
      </c>
      <c r="N84" s="42">
        <f t="shared" si="14"/>
        <v>0</v>
      </c>
      <c r="O84" s="42">
        <f t="shared" si="14"/>
        <v>0</v>
      </c>
      <c r="P84" s="43">
        <f t="shared" si="14"/>
        <v>0</v>
      </c>
      <c r="Q84" s="44">
        <f t="shared" si="14"/>
        <v>0</v>
      </c>
      <c r="R84" s="44">
        <f t="shared" si="14"/>
        <v>0</v>
      </c>
      <c r="S84" s="44">
        <f t="shared" si="14"/>
        <v>0</v>
      </c>
      <c r="T84" s="44">
        <f t="shared" si="14"/>
        <v>0</v>
      </c>
      <c r="U84" s="44">
        <f t="shared" si="14"/>
        <v>0</v>
      </c>
      <c r="V84" s="44">
        <f t="shared" si="14"/>
        <v>0</v>
      </c>
      <c r="W84" s="44">
        <f t="shared" si="14"/>
        <v>0</v>
      </c>
      <c r="X84" s="44">
        <f t="shared" si="14"/>
        <v>0</v>
      </c>
      <c r="Y84" s="44">
        <f t="shared" si="14"/>
        <v>0</v>
      </c>
      <c r="Z84" s="44">
        <f t="shared" si="14"/>
        <v>0</v>
      </c>
      <c r="AA84" s="42">
        <f t="shared" si="14"/>
        <v>0</v>
      </c>
      <c r="AB84" s="43">
        <f t="shared" si="14"/>
        <v>0</v>
      </c>
      <c r="AC84" s="44">
        <f t="shared" si="14"/>
        <v>0</v>
      </c>
      <c r="AD84" s="44">
        <f t="shared" si="14"/>
        <v>0</v>
      </c>
      <c r="AE84" s="44">
        <f t="shared" si="14"/>
        <v>0</v>
      </c>
      <c r="AF84" s="44">
        <f t="shared" si="14"/>
        <v>0</v>
      </c>
      <c r="AG84" s="44">
        <f t="shared" si="14"/>
        <v>0</v>
      </c>
      <c r="AH84" s="44">
        <f t="shared" si="14"/>
        <v>0</v>
      </c>
      <c r="AI84" s="44">
        <f t="shared" si="14"/>
        <v>0</v>
      </c>
      <c r="AJ84" s="42">
        <f t="shared" si="14"/>
        <v>0</v>
      </c>
      <c r="AK84" s="43">
        <f t="shared" si="14"/>
        <v>0</v>
      </c>
      <c r="AL84" s="44">
        <f t="shared" si="14"/>
        <v>0</v>
      </c>
      <c r="AM84" s="44">
        <f t="shared" si="14"/>
        <v>0</v>
      </c>
      <c r="AN84" s="44">
        <f t="shared" si="14"/>
        <v>0</v>
      </c>
      <c r="AO84" s="44">
        <f t="shared" si="14"/>
        <v>0</v>
      </c>
      <c r="AP84" s="42">
        <f t="shared" si="14"/>
        <v>0</v>
      </c>
      <c r="AQ84" s="43">
        <f t="shared" si="14"/>
        <v>0</v>
      </c>
      <c r="AR84" s="44">
        <f t="shared" si="14"/>
        <v>0</v>
      </c>
      <c r="AS84" s="42">
        <f t="shared" si="14"/>
        <v>0</v>
      </c>
      <c r="AT84" s="42">
        <f t="shared" si="14"/>
        <v>0</v>
      </c>
    </row>
    <row r="85" spans="1:46" x14ac:dyDescent="0.25">
      <c r="A85" s="39">
        <v>87</v>
      </c>
      <c r="B85" s="119" t="s">
        <v>137</v>
      </c>
      <c r="C85" s="115" t="s">
        <v>0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0"/>
      <c r="Q85" s="3"/>
      <c r="R85" s="3"/>
      <c r="S85" s="3"/>
      <c r="T85" s="3"/>
      <c r="U85" s="3"/>
      <c r="V85" s="3"/>
      <c r="W85" s="3"/>
      <c r="X85" s="3"/>
      <c r="Y85" s="3"/>
      <c r="Z85" s="3"/>
      <c r="AA85" s="2"/>
      <c r="AB85" s="10"/>
      <c r="AC85" s="3"/>
      <c r="AD85" s="3"/>
      <c r="AE85" s="3"/>
      <c r="AF85" s="3"/>
      <c r="AG85" s="3"/>
      <c r="AH85" s="3"/>
      <c r="AI85" s="3"/>
      <c r="AJ85" s="2"/>
      <c r="AK85" s="10"/>
      <c r="AL85" s="3"/>
      <c r="AM85" s="3"/>
      <c r="AN85" s="3"/>
      <c r="AO85" s="3"/>
      <c r="AP85" s="2"/>
      <c r="AQ85" s="10"/>
      <c r="AR85" s="3"/>
      <c r="AS85" s="2"/>
      <c r="AT85" s="2"/>
    </row>
    <row r="86" spans="1:46" x14ac:dyDescent="0.25">
      <c r="A86" s="23">
        <v>88</v>
      </c>
      <c r="B86" s="119" t="s">
        <v>138</v>
      </c>
      <c r="C86" s="115" t="s">
        <v>0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0"/>
      <c r="Q86" s="3"/>
      <c r="R86" s="3"/>
      <c r="S86" s="3"/>
      <c r="T86" s="3"/>
      <c r="U86" s="3"/>
      <c r="V86" s="3"/>
      <c r="W86" s="3"/>
      <c r="X86" s="3"/>
      <c r="Y86" s="3"/>
      <c r="Z86" s="3"/>
      <c r="AA86" s="2"/>
      <c r="AB86" s="10"/>
      <c r="AC86" s="3"/>
      <c r="AD86" s="3"/>
      <c r="AE86" s="3"/>
      <c r="AF86" s="3"/>
      <c r="AG86" s="3"/>
      <c r="AH86" s="3"/>
      <c r="AI86" s="3"/>
      <c r="AJ86" s="2"/>
      <c r="AK86" s="10"/>
      <c r="AL86" s="3"/>
      <c r="AM86" s="3"/>
      <c r="AN86" s="3"/>
      <c r="AO86" s="3"/>
      <c r="AP86" s="2"/>
      <c r="AQ86" s="10"/>
      <c r="AR86" s="3"/>
      <c r="AS86" s="2"/>
      <c r="AT86" s="2"/>
    </row>
    <row r="87" spans="1:46" x14ac:dyDescent="0.25">
      <c r="A87" s="39">
        <v>89</v>
      </c>
      <c r="B87" s="119" t="s">
        <v>139</v>
      </c>
      <c r="C87" s="115" t="s">
        <v>0</v>
      </c>
      <c r="D87" s="42">
        <f>SUM(D88:D89)</f>
        <v>0</v>
      </c>
      <c r="E87" s="42">
        <f>SUM(E88:E89)</f>
        <v>0</v>
      </c>
      <c r="F87" s="42">
        <f t="shared" ref="F87:AT87" si="15">SUM(F88:F89)</f>
        <v>0</v>
      </c>
      <c r="G87" s="42">
        <f t="shared" si="15"/>
        <v>0</v>
      </c>
      <c r="H87" s="42">
        <f t="shared" si="15"/>
        <v>0</v>
      </c>
      <c r="I87" s="42">
        <f t="shared" si="15"/>
        <v>0</v>
      </c>
      <c r="J87" s="42">
        <f t="shared" si="15"/>
        <v>0</v>
      </c>
      <c r="K87" s="42">
        <f t="shared" si="15"/>
        <v>0</v>
      </c>
      <c r="L87" s="42">
        <f t="shared" si="15"/>
        <v>0</v>
      </c>
      <c r="M87" s="42">
        <f t="shared" si="15"/>
        <v>0</v>
      </c>
      <c r="N87" s="42">
        <f t="shared" si="15"/>
        <v>0</v>
      </c>
      <c r="O87" s="42">
        <f t="shared" si="15"/>
        <v>0</v>
      </c>
      <c r="P87" s="43">
        <f t="shared" si="15"/>
        <v>0</v>
      </c>
      <c r="Q87" s="44">
        <f t="shared" si="15"/>
        <v>0</v>
      </c>
      <c r="R87" s="44">
        <f t="shared" si="15"/>
        <v>0</v>
      </c>
      <c r="S87" s="44">
        <f t="shared" si="15"/>
        <v>0</v>
      </c>
      <c r="T87" s="44">
        <f t="shared" si="15"/>
        <v>0</v>
      </c>
      <c r="U87" s="44">
        <f t="shared" si="15"/>
        <v>0</v>
      </c>
      <c r="V87" s="44">
        <f t="shared" si="15"/>
        <v>0</v>
      </c>
      <c r="W87" s="44">
        <f t="shared" si="15"/>
        <v>0</v>
      </c>
      <c r="X87" s="44">
        <f t="shared" si="15"/>
        <v>0</v>
      </c>
      <c r="Y87" s="44">
        <f t="shared" si="15"/>
        <v>0</v>
      </c>
      <c r="Z87" s="44">
        <f t="shared" si="15"/>
        <v>0</v>
      </c>
      <c r="AA87" s="42">
        <f t="shared" si="15"/>
        <v>0</v>
      </c>
      <c r="AB87" s="43">
        <f t="shared" si="15"/>
        <v>0</v>
      </c>
      <c r="AC87" s="44">
        <f t="shared" si="15"/>
        <v>0</v>
      </c>
      <c r="AD87" s="44">
        <f t="shared" si="15"/>
        <v>0</v>
      </c>
      <c r="AE87" s="44">
        <f t="shared" si="15"/>
        <v>0</v>
      </c>
      <c r="AF87" s="44">
        <f t="shared" si="15"/>
        <v>0</v>
      </c>
      <c r="AG87" s="44">
        <f t="shared" si="15"/>
        <v>0</v>
      </c>
      <c r="AH87" s="44">
        <f t="shared" si="15"/>
        <v>0</v>
      </c>
      <c r="AI87" s="44">
        <f t="shared" si="15"/>
        <v>0</v>
      </c>
      <c r="AJ87" s="42">
        <f t="shared" si="15"/>
        <v>0</v>
      </c>
      <c r="AK87" s="43">
        <f t="shared" si="15"/>
        <v>0</v>
      </c>
      <c r="AL87" s="44">
        <f t="shared" si="15"/>
        <v>0</v>
      </c>
      <c r="AM87" s="44">
        <f t="shared" si="15"/>
        <v>0</v>
      </c>
      <c r="AN87" s="44">
        <f t="shared" si="15"/>
        <v>0</v>
      </c>
      <c r="AO87" s="44">
        <f t="shared" si="15"/>
        <v>0</v>
      </c>
      <c r="AP87" s="42">
        <f t="shared" si="15"/>
        <v>0</v>
      </c>
      <c r="AQ87" s="43">
        <f t="shared" si="15"/>
        <v>0</v>
      </c>
      <c r="AR87" s="44">
        <f t="shared" si="15"/>
        <v>0</v>
      </c>
      <c r="AS87" s="42">
        <f t="shared" si="15"/>
        <v>0</v>
      </c>
      <c r="AT87" s="42">
        <f t="shared" si="15"/>
        <v>0</v>
      </c>
    </row>
    <row r="88" spans="1:46" x14ac:dyDescent="0.25">
      <c r="A88" s="23">
        <v>90</v>
      </c>
      <c r="B88" s="119" t="s">
        <v>140</v>
      </c>
      <c r="C88" s="115" t="s">
        <v>0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10"/>
      <c r="Q88" s="3"/>
      <c r="R88" s="3"/>
      <c r="S88" s="3"/>
      <c r="T88" s="3"/>
      <c r="U88" s="3"/>
      <c r="V88" s="3"/>
      <c r="W88" s="3"/>
      <c r="X88" s="3"/>
      <c r="Y88" s="3"/>
      <c r="Z88" s="3"/>
      <c r="AA88" s="2"/>
      <c r="AB88" s="10"/>
      <c r="AC88" s="3"/>
      <c r="AD88" s="3"/>
      <c r="AE88" s="3"/>
      <c r="AF88" s="3"/>
      <c r="AG88" s="3"/>
      <c r="AH88" s="3"/>
      <c r="AI88" s="3"/>
      <c r="AJ88" s="2"/>
      <c r="AK88" s="10"/>
      <c r="AL88" s="3"/>
      <c r="AM88" s="3"/>
      <c r="AN88" s="3"/>
      <c r="AO88" s="3"/>
      <c r="AP88" s="2"/>
      <c r="AQ88" s="10"/>
      <c r="AR88" s="3"/>
      <c r="AS88" s="2"/>
      <c r="AT88" s="2"/>
    </row>
    <row r="89" spans="1:46" x14ac:dyDescent="0.25">
      <c r="A89" s="39">
        <v>91</v>
      </c>
      <c r="B89" s="119" t="s">
        <v>141</v>
      </c>
      <c r="C89" s="115" t="s">
        <v>0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10"/>
      <c r="Q89" s="3"/>
      <c r="R89" s="3"/>
      <c r="S89" s="3"/>
      <c r="T89" s="3"/>
      <c r="U89" s="3"/>
      <c r="V89" s="3"/>
      <c r="W89" s="3"/>
      <c r="X89" s="3"/>
      <c r="Y89" s="3"/>
      <c r="Z89" s="3"/>
      <c r="AA89" s="2"/>
      <c r="AB89" s="10"/>
      <c r="AC89" s="3"/>
      <c r="AD89" s="3"/>
      <c r="AE89" s="3"/>
      <c r="AF89" s="3"/>
      <c r="AG89" s="3"/>
      <c r="AH89" s="3"/>
      <c r="AI89" s="3"/>
      <c r="AJ89" s="2"/>
      <c r="AK89" s="10"/>
      <c r="AL89" s="3"/>
      <c r="AM89" s="3"/>
      <c r="AN89" s="3"/>
      <c r="AO89" s="3"/>
      <c r="AP89" s="2"/>
      <c r="AQ89" s="10"/>
      <c r="AR89" s="3"/>
      <c r="AS89" s="2"/>
      <c r="AT89" s="2"/>
    </row>
    <row r="90" spans="1:46" x14ac:dyDescent="0.25">
      <c r="A90" s="23">
        <v>92</v>
      </c>
      <c r="B90" s="119" t="s">
        <v>142</v>
      </c>
      <c r="C90" s="115" t="s">
        <v>0</v>
      </c>
      <c r="D90" s="42">
        <f>SUM(D91:D92)</f>
        <v>0</v>
      </c>
      <c r="E90" s="42">
        <f>SUM(E91:E92)</f>
        <v>0</v>
      </c>
      <c r="F90" s="42">
        <f t="shared" ref="F90:AT90" si="16">SUM(F91:F92)</f>
        <v>0</v>
      </c>
      <c r="G90" s="42">
        <f t="shared" si="16"/>
        <v>0</v>
      </c>
      <c r="H90" s="42">
        <f t="shared" si="16"/>
        <v>0</v>
      </c>
      <c r="I90" s="42">
        <f t="shared" si="16"/>
        <v>0</v>
      </c>
      <c r="J90" s="42">
        <f t="shared" si="16"/>
        <v>0</v>
      </c>
      <c r="K90" s="42">
        <f t="shared" si="16"/>
        <v>0</v>
      </c>
      <c r="L90" s="42">
        <f t="shared" si="16"/>
        <v>0</v>
      </c>
      <c r="M90" s="42">
        <f t="shared" si="16"/>
        <v>0</v>
      </c>
      <c r="N90" s="42">
        <f t="shared" si="16"/>
        <v>0</v>
      </c>
      <c r="O90" s="42">
        <f t="shared" si="16"/>
        <v>0</v>
      </c>
      <c r="P90" s="43">
        <f t="shared" si="16"/>
        <v>0</v>
      </c>
      <c r="Q90" s="44">
        <f t="shared" si="16"/>
        <v>0</v>
      </c>
      <c r="R90" s="44">
        <f t="shared" si="16"/>
        <v>0</v>
      </c>
      <c r="S90" s="44">
        <f t="shared" si="16"/>
        <v>0</v>
      </c>
      <c r="T90" s="44">
        <f t="shared" si="16"/>
        <v>0</v>
      </c>
      <c r="U90" s="44">
        <f t="shared" si="16"/>
        <v>0</v>
      </c>
      <c r="V90" s="44">
        <f t="shared" si="16"/>
        <v>0</v>
      </c>
      <c r="W90" s="44">
        <f t="shared" si="16"/>
        <v>0</v>
      </c>
      <c r="X90" s="44">
        <f t="shared" si="16"/>
        <v>0</v>
      </c>
      <c r="Y90" s="44">
        <f t="shared" si="16"/>
        <v>0</v>
      </c>
      <c r="Z90" s="44">
        <f t="shared" si="16"/>
        <v>0</v>
      </c>
      <c r="AA90" s="42">
        <f t="shared" si="16"/>
        <v>0</v>
      </c>
      <c r="AB90" s="43">
        <f t="shared" si="16"/>
        <v>0</v>
      </c>
      <c r="AC90" s="44">
        <f t="shared" si="16"/>
        <v>0</v>
      </c>
      <c r="AD90" s="44">
        <f t="shared" si="16"/>
        <v>0</v>
      </c>
      <c r="AE90" s="44">
        <f t="shared" si="16"/>
        <v>0</v>
      </c>
      <c r="AF90" s="44">
        <f t="shared" si="16"/>
        <v>0</v>
      </c>
      <c r="AG90" s="44">
        <f t="shared" si="16"/>
        <v>0</v>
      </c>
      <c r="AH90" s="44">
        <f t="shared" si="16"/>
        <v>0</v>
      </c>
      <c r="AI90" s="44">
        <f t="shared" si="16"/>
        <v>0</v>
      </c>
      <c r="AJ90" s="42">
        <f t="shared" si="16"/>
        <v>0</v>
      </c>
      <c r="AK90" s="43">
        <f t="shared" si="16"/>
        <v>0</v>
      </c>
      <c r="AL90" s="44">
        <f t="shared" si="16"/>
        <v>0</v>
      </c>
      <c r="AM90" s="44">
        <f t="shared" si="16"/>
        <v>0</v>
      </c>
      <c r="AN90" s="44">
        <f t="shared" si="16"/>
        <v>0</v>
      </c>
      <c r="AO90" s="44">
        <f t="shared" si="16"/>
        <v>0</v>
      </c>
      <c r="AP90" s="42">
        <f t="shared" si="16"/>
        <v>0</v>
      </c>
      <c r="AQ90" s="43">
        <f t="shared" si="16"/>
        <v>0</v>
      </c>
      <c r="AR90" s="44">
        <f t="shared" si="16"/>
        <v>0</v>
      </c>
      <c r="AS90" s="42">
        <f t="shared" si="16"/>
        <v>0</v>
      </c>
      <c r="AT90" s="42">
        <f t="shared" si="16"/>
        <v>0</v>
      </c>
    </row>
    <row r="91" spans="1:46" x14ac:dyDescent="0.25">
      <c r="A91" s="39">
        <v>93</v>
      </c>
      <c r="B91" s="119" t="s">
        <v>143</v>
      </c>
      <c r="C91" s="115" t="s">
        <v>0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10"/>
      <c r="Q91" s="3"/>
      <c r="R91" s="3"/>
      <c r="S91" s="3"/>
      <c r="T91" s="3"/>
      <c r="U91" s="3"/>
      <c r="V91" s="3"/>
      <c r="W91" s="3"/>
      <c r="X91" s="3"/>
      <c r="Y91" s="3"/>
      <c r="Z91" s="3"/>
      <c r="AA91" s="2"/>
      <c r="AB91" s="10"/>
      <c r="AC91" s="3"/>
      <c r="AD91" s="3"/>
      <c r="AE91" s="3"/>
      <c r="AF91" s="3"/>
      <c r="AG91" s="3"/>
      <c r="AH91" s="3"/>
      <c r="AI91" s="3"/>
      <c r="AJ91" s="2"/>
      <c r="AK91" s="10"/>
      <c r="AL91" s="3"/>
      <c r="AM91" s="3"/>
      <c r="AN91" s="3"/>
      <c r="AO91" s="3"/>
      <c r="AP91" s="2"/>
      <c r="AQ91" s="10"/>
      <c r="AR91" s="3"/>
      <c r="AS91" s="2"/>
      <c r="AT91" s="2"/>
    </row>
    <row r="92" spans="1:46" x14ac:dyDescent="0.25">
      <c r="A92" s="23">
        <v>94</v>
      </c>
      <c r="B92" s="119" t="s">
        <v>144</v>
      </c>
      <c r="C92" s="115" t="s">
        <v>0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10"/>
      <c r="Q92" s="3"/>
      <c r="R92" s="3"/>
      <c r="S92" s="3"/>
      <c r="T92" s="3"/>
      <c r="U92" s="3"/>
      <c r="V92" s="3"/>
      <c r="W92" s="3"/>
      <c r="X92" s="3"/>
      <c r="Y92" s="3"/>
      <c r="Z92" s="3"/>
      <c r="AA92" s="2"/>
      <c r="AB92" s="10"/>
      <c r="AC92" s="3"/>
      <c r="AD92" s="3"/>
      <c r="AE92" s="3"/>
      <c r="AF92" s="3"/>
      <c r="AG92" s="3"/>
      <c r="AH92" s="3"/>
      <c r="AI92" s="3"/>
      <c r="AJ92" s="2"/>
      <c r="AK92" s="10"/>
      <c r="AL92" s="3"/>
      <c r="AM92" s="3"/>
      <c r="AN92" s="3"/>
      <c r="AO92" s="3"/>
      <c r="AP92" s="2"/>
      <c r="AQ92" s="10"/>
      <c r="AR92" s="3"/>
      <c r="AS92" s="2"/>
      <c r="AT92" s="2"/>
    </row>
    <row r="93" spans="1:46" x14ac:dyDescent="0.25">
      <c r="A93" s="39">
        <v>95</v>
      </c>
      <c r="B93" s="119" t="s">
        <v>145</v>
      </c>
      <c r="C93" s="115" t="s">
        <v>0</v>
      </c>
      <c r="D93" s="42">
        <f>SUM(D94,D97)</f>
        <v>0</v>
      </c>
      <c r="E93" s="42">
        <f>SUM(E94,E97)</f>
        <v>0</v>
      </c>
      <c r="F93" s="42">
        <f t="shared" ref="F93:AT93" si="17">SUM(F94,F97)</f>
        <v>0</v>
      </c>
      <c r="G93" s="42">
        <f t="shared" si="17"/>
        <v>0</v>
      </c>
      <c r="H93" s="42">
        <f t="shared" si="17"/>
        <v>0</v>
      </c>
      <c r="I93" s="42">
        <f t="shared" si="17"/>
        <v>0</v>
      </c>
      <c r="J93" s="42">
        <f t="shared" si="17"/>
        <v>0</v>
      </c>
      <c r="K93" s="42">
        <f t="shared" si="17"/>
        <v>0</v>
      </c>
      <c r="L93" s="42">
        <f t="shared" si="17"/>
        <v>0</v>
      </c>
      <c r="M93" s="42">
        <f t="shared" si="17"/>
        <v>0</v>
      </c>
      <c r="N93" s="42">
        <f t="shared" si="17"/>
        <v>0</v>
      </c>
      <c r="O93" s="42">
        <f t="shared" si="17"/>
        <v>0</v>
      </c>
      <c r="P93" s="43">
        <f t="shared" si="17"/>
        <v>0</v>
      </c>
      <c r="Q93" s="44">
        <f t="shared" si="17"/>
        <v>0</v>
      </c>
      <c r="R93" s="44">
        <f t="shared" si="17"/>
        <v>0</v>
      </c>
      <c r="S93" s="44">
        <f t="shared" si="17"/>
        <v>0</v>
      </c>
      <c r="T93" s="44">
        <f t="shared" si="17"/>
        <v>0</v>
      </c>
      <c r="U93" s="44">
        <f t="shared" si="17"/>
        <v>0</v>
      </c>
      <c r="V93" s="44">
        <f t="shared" si="17"/>
        <v>0</v>
      </c>
      <c r="W93" s="44">
        <f t="shared" si="17"/>
        <v>0</v>
      </c>
      <c r="X93" s="44">
        <f t="shared" si="17"/>
        <v>0</v>
      </c>
      <c r="Y93" s="44">
        <f t="shared" si="17"/>
        <v>0</v>
      </c>
      <c r="Z93" s="44">
        <f t="shared" si="17"/>
        <v>0</v>
      </c>
      <c r="AA93" s="42">
        <f t="shared" si="17"/>
        <v>0</v>
      </c>
      <c r="AB93" s="43">
        <f t="shared" si="17"/>
        <v>0</v>
      </c>
      <c r="AC93" s="44">
        <f t="shared" si="17"/>
        <v>0</v>
      </c>
      <c r="AD93" s="44">
        <f t="shared" si="17"/>
        <v>0</v>
      </c>
      <c r="AE93" s="44">
        <f t="shared" si="17"/>
        <v>0</v>
      </c>
      <c r="AF93" s="44">
        <f t="shared" si="17"/>
        <v>0</v>
      </c>
      <c r="AG93" s="44">
        <f t="shared" si="17"/>
        <v>0</v>
      </c>
      <c r="AH93" s="44">
        <f t="shared" si="17"/>
        <v>0</v>
      </c>
      <c r="AI93" s="44">
        <f t="shared" si="17"/>
        <v>0</v>
      </c>
      <c r="AJ93" s="42">
        <f t="shared" si="17"/>
        <v>0</v>
      </c>
      <c r="AK93" s="43">
        <f t="shared" si="17"/>
        <v>0</v>
      </c>
      <c r="AL93" s="44">
        <f t="shared" si="17"/>
        <v>0</v>
      </c>
      <c r="AM93" s="44">
        <f t="shared" si="17"/>
        <v>0</v>
      </c>
      <c r="AN93" s="44">
        <f t="shared" si="17"/>
        <v>0</v>
      </c>
      <c r="AO93" s="44">
        <f t="shared" si="17"/>
        <v>0</v>
      </c>
      <c r="AP93" s="42">
        <f t="shared" si="17"/>
        <v>0</v>
      </c>
      <c r="AQ93" s="43">
        <f t="shared" si="17"/>
        <v>0</v>
      </c>
      <c r="AR93" s="44">
        <f t="shared" si="17"/>
        <v>0</v>
      </c>
      <c r="AS93" s="42">
        <f t="shared" si="17"/>
        <v>0</v>
      </c>
      <c r="AT93" s="42">
        <f t="shared" si="17"/>
        <v>0</v>
      </c>
    </row>
    <row r="94" spans="1:46" x14ac:dyDescent="0.25">
      <c r="A94" s="23">
        <v>96</v>
      </c>
      <c r="B94" s="119" t="s">
        <v>146</v>
      </c>
      <c r="C94" s="115" t="s">
        <v>0</v>
      </c>
      <c r="D94" s="42">
        <f>SUM(D95:D96)</f>
        <v>0</v>
      </c>
      <c r="E94" s="42">
        <f>SUM(E95:E96)</f>
        <v>0</v>
      </c>
      <c r="F94" s="42">
        <f t="shared" ref="F94:AT94" si="18">SUM(F95:F96)</f>
        <v>0</v>
      </c>
      <c r="G94" s="42">
        <f t="shared" si="18"/>
        <v>0</v>
      </c>
      <c r="H94" s="42">
        <f t="shared" si="18"/>
        <v>0</v>
      </c>
      <c r="I94" s="42">
        <f t="shared" si="18"/>
        <v>0</v>
      </c>
      <c r="J94" s="42">
        <f t="shared" si="18"/>
        <v>0</v>
      </c>
      <c r="K94" s="42">
        <f t="shared" si="18"/>
        <v>0</v>
      </c>
      <c r="L94" s="42">
        <f t="shared" si="18"/>
        <v>0</v>
      </c>
      <c r="M94" s="42">
        <f t="shared" si="18"/>
        <v>0</v>
      </c>
      <c r="N94" s="42">
        <f t="shared" si="18"/>
        <v>0</v>
      </c>
      <c r="O94" s="42">
        <f t="shared" si="18"/>
        <v>0</v>
      </c>
      <c r="P94" s="43">
        <f t="shared" si="18"/>
        <v>0</v>
      </c>
      <c r="Q94" s="44">
        <f t="shared" si="18"/>
        <v>0</v>
      </c>
      <c r="R94" s="44">
        <f t="shared" si="18"/>
        <v>0</v>
      </c>
      <c r="S94" s="44">
        <f t="shared" si="18"/>
        <v>0</v>
      </c>
      <c r="T94" s="44">
        <f t="shared" si="18"/>
        <v>0</v>
      </c>
      <c r="U94" s="44">
        <f t="shared" si="18"/>
        <v>0</v>
      </c>
      <c r="V94" s="44">
        <f t="shared" si="18"/>
        <v>0</v>
      </c>
      <c r="W94" s="44">
        <f t="shared" si="18"/>
        <v>0</v>
      </c>
      <c r="X94" s="44">
        <f t="shared" si="18"/>
        <v>0</v>
      </c>
      <c r="Y94" s="44">
        <f t="shared" si="18"/>
        <v>0</v>
      </c>
      <c r="Z94" s="44">
        <f t="shared" si="18"/>
        <v>0</v>
      </c>
      <c r="AA94" s="42">
        <f t="shared" si="18"/>
        <v>0</v>
      </c>
      <c r="AB94" s="43">
        <f t="shared" si="18"/>
        <v>0</v>
      </c>
      <c r="AC94" s="44">
        <f t="shared" si="18"/>
        <v>0</v>
      </c>
      <c r="AD94" s="44">
        <f t="shared" si="18"/>
        <v>0</v>
      </c>
      <c r="AE94" s="44">
        <f t="shared" si="18"/>
        <v>0</v>
      </c>
      <c r="AF94" s="44">
        <f t="shared" si="18"/>
        <v>0</v>
      </c>
      <c r="AG94" s="44">
        <f t="shared" si="18"/>
        <v>0</v>
      </c>
      <c r="AH94" s="44">
        <f t="shared" si="18"/>
        <v>0</v>
      </c>
      <c r="AI94" s="44">
        <f t="shared" si="18"/>
        <v>0</v>
      </c>
      <c r="AJ94" s="42">
        <f t="shared" si="18"/>
        <v>0</v>
      </c>
      <c r="AK94" s="43">
        <f t="shared" si="18"/>
        <v>0</v>
      </c>
      <c r="AL94" s="44">
        <f t="shared" si="18"/>
        <v>0</v>
      </c>
      <c r="AM94" s="44">
        <f t="shared" si="18"/>
        <v>0</v>
      </c>
      <c r="AN94" s="44">
        <f t="shared" si="18"/>
        <v>0</v>
      </c>
      <c r="AO94" s="44">
        <f t="shared" si="18"/>
        <v>0</v>
      </c>
      <c r="AP94" s="42">
        <f t="shared" si="18"/>
        <v>0</v>
      </c>
      <c r="AQ94" s="43">
        <f t="shared" si="18"/>
        <v>0</v>
      </c>
      <c r="AR94" s="44">
        <f t="shared" si="18"/>
        <v>0</v>
      </c>
      <c r="AS94" s="42">
        <f t="shared" si="18"/>
        <v>0</v>
      </c>
      <c r="AT94" s="42">
        <f t="shared" si="18"/>
        <v>0</v>
      </c>
    </row>
    <row r="95" spans="1:46" x14ac:dyDescent="0.25">
      <c r="A95" s="39">
        <v>97</v>
      </c>
      <c r="B95" s="119" t="s">
        <v>133</v>
      </c>
      <c r="C95" s="115" t="s">
        <v>0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10"/>
      <c r="Q95" s="3"/>
      <c r="R95" s="3"/>
      <c r="S95" s="3"/>
      <c r="T95" s="3"/>
      <c r="U95" s="3"/>
      <c r="V95" s="3"/>
      <c r="W95" s="3"/>
      <c r="X95" s="3"/>
      <c r="Y95" s="3"/>
      <c r="Z95" s="3"/>
      <c r="AA95" s="2"/>
      <c r="AB95" s="10"/>
      <c r="AC95" s="3"/>
      <c r="AD95" s="3"/>
      <c r="AE95" s="3"/>
      <c r="AF95" s="3"/>
      <c r="AG95" s="3"/>
      <c r="AH95" s="3"/>
      <c r="AI95" s="3"/>
      <c r="AJ95" s="2"/>
      <c r="AK95" s="10"/>
      <c r="AL95" s="3"/>
      <c r="AM95" s="3"/>
      <c r="AN95" s="3"/>
      <c r="AO95" s="3"/>
      <c r="AP95" s="2"/>
      <c r="AQ95" s="10"/>
      <c r="AR95" s="3"/>
      <c r="AS95" s="2"/>
      <c r="AT95" s="2"/>
    </row>
    <row r="96" spans="1:46" x14ac:dyDescent="0.25">
      <c r="A96" s="23">
        <v>98</v>
      </c>
      <c r="B96" s="119" t="s">
        <v>147</v>
      </c>
      <c r="C96" s="115" t="s">
        <v>0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10"/>
      <c r="Q96" s="3"/>
      <c r="R96" s="3"/>
      <c r="S96" s="3"/>
      <c r="T96" s="3"/>
      <c r="U96" s="3"/>
      <c r="V96" s="3"/>
      <c r="W96" s="3"/>
      <c r="X96" s="3"/>
      <c r="Y96" s="3"/>
      <c r="Z96" s="3"/>
      <c r="AA96" s="2"/>
      <c r="AB96" s="10"/>
      <c r="AC96" s="3"/>
      <c r="AD96" s="3"/>
      <c r="AE96" s="3"/>
      <c r="AF96" s="3"/>
      <c r="AG96" s="3"/>
      <c r="AH96" s="3"/>
      <c r="AI96" s="3"/>
      <c r="AJ96" s="2"/>
      <c r="AK96" s="10"/>
      <c r="AL96" s="3"/>
      <c r="AM96" s="3"/>
      <c r="AN96" s="3"/>
      <c r="AO96" s="3"/>
      <c r="AP96" s="2"/>
      <c r="AQ96" s="10"/>
      <c r="AR96" s="3"/>
      <c r="AS96" s="2"/>
      <c r="AT96" s="2"/>
    </row>
    <row r="97" spans="1:46" x14ac:dyDescent="0.25">
      <c r="A97" s="39">
        <v>99</v>
      </c>
      <c r="B97" s="119" t="s">
        <v>148</v>
      </c>
      <c r="C97" s="115" t="s">
        <v>0</v>
      </c>
      <c r="D97" s="42">
        <f>SUM(D98:D99)</f>
        <v>0</v>
      </c>
      <c r="E97" s="42">
        <f>SUM(E98:E99)</f>
        <v>0</v>
      </c>
      <c r="F97" s="42">
        <f t="shared" ref="F97:AT97" si="19">SUM(F98:F99)</f>
        <v>0</v>
      </c>
      <c r="G97" s="42">
        <f t="shared" si="19"/>
        <v>0</v>
      </c>
      <c r="H97" s="42">
        <f t="shared" si="19"/>
        <v>0</v>
      </c>
      <c r="I97" s="42">
        <f t="shared" si="19"/>
        <v>0</v>
      </c>
      <c r="J97" s="42">
        <f t="shared" si="19"/>
        <v>0</v>
      </c>
      <c r="K97" s="42">
        <f t="shared" si="19"/>
        <v>0</v>
      </c>
      <c r="L97" s="42">
        <f t="shared" si="19"/>
        <v>0</v>
      </c>
      <c r="M97" s="42">
        <f t="shared" si="19"/>
        <v>0</v>
      </c>
      <c r="N97" s="42">
        <f t="shared" si="19"/>
        <v>0</v>
      </c>
      <c r="O97" s="42">
        <f t="shared" si="19"/>
        <v>0</v>
      </c>
      <c r="P97" s="43">
        <f t="shared" si="19"/>
        <v>0</v>
      </c>
      <c r="Q97" s="44">
        <f t="shared" si="19"/>
        <v>0</v>
      </c>
      <c r="R97" s="44">
        <f t="shared" si="19"/>
        <v>0</v>
      </c>
      <c r="S97" s="44">
        <f t="shared" si="19"/>
        <v>0</v>
      </c>
      <c r="T97" s="44">
        <f t="shared" si="19"/>
        <v>0</v>
      </c>
      <c r="U97" s="44">
        <f t="shared" si="19"/>
        <v>0</v>
      </c>
      <c r="V97" s="44">
        <f t="shared" si="19"/>
        <v>0</v>
      </c>
      <c r="W97" s="44">
        <f t="shared" si="19"/>
        <v>0</v>
      </c>
      <c r="X97" s="44">
        <f t="shared" si="19"/>
        <v>0</v>
      </c>
      <c r="Y97" s="44">
        <f t="shared" si="19"/>
        <v>0</v>
      </c>
      <c r="Z97" s="44">
        <f t="shared" si="19"/>
        <v>0</v>
      </c>
      <c r="AA97" s="42">
        <f t="shared" si="19"/>
        <v>0</v>
      </c>
      <c r="AB97" s="43">
        <f t="shared" si="19"/>
        <v>0</v>
      </c>
      <c r="AC97" s="44">
        <f t="shared" si="19"/>
        <v>0</v>
      </c>
      <c r="AD97" s="44">
        <f t="shared" si="19"/>
        <v>0</v>
      </c>
      <c r="AE97" s="44">
        <f t="shared" si="19"/>
        <v>0</v>
      </c>
      <c r="AF97" s="44">
        <f t="shared" si="19"/>
        <v>0</v>
      </c>
      <c r="AG97" s="44">
        <f t="shared" si="19"/>
        <v>0</v>
      </c>
      <c r="AH97" s="44">
        <f t="shared" si="19"/>
        <v>0</v>
      </c>
      <c r="AI97" s="44">
        <f t="shared" si="19"/>
        <v>0</v>
      </c>
      <c r="AJ97" s="42">
        <f t="shared" si="19"/>
        <v>0</v>
      </c>
      <c r="AK97" s="43">
        <f t="shared" si="19"/>
        <v>0</v>
      </c>
      <c r="AL97" s="44">
        <f t="shared" si="19"/>
        <v>0</v>
      </c>
      <c r="AM97" s="44">
        <f t="shared" si="19"/>
        <v>0</v>
      </c>
      <c r="AN97" s="44">
        <f t="shared" si="19"/>
        <v>0</v>
      </c>
      <c r="AO97" s="44">
        <f t="shared" si="19"/>
        <v>0</v>
      </c>
      <c r="AP97" s="42">
        <f t="shared" si="19"/>
        <v>0</v>
      </c>
      <c r="AQ97" s="43">
        <f t="shared" si="19"/>
        <v>0</v>
      </c>
      <c r="AR97" s="44">
        <f t="shared" si="19"/>
        <v>0</v>
      </c>
      <c r="AS97" s="42">
        <f t="shared" si="19"/>
        <v>0</v>
      </c>
      <c r="AT97" s="42">
        <f t="shared" si="19"/>
        <v>0</v>
      </c>
    </row>
    <row r="98" spans="1:46" x14ac:dyDescent="0.25">
      <c r="A98" s="23">
        <v>100</v>
      </c>
      <c r="B98" s="119" t="s">
        <v>137</v>
      </c>
      <c r="C98" s="115" t="s">
        <v>0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10"/>
      <c r="Q98" s="3"/>
      <c r="R98" s="3"/>
      <c r="S98" s="3"/>
      <c r="T98" s="3"/>
      <c r="U98" s="3"/>
      <c r="V98" s="3"/>
      <c r="W98" s="3"/>
      <c r="X98" s="3"/>
      <c r="Y98" s="3"/>
      <c r="Z98" s="3"/>
      <c r="AA98" s="2"/>
      <c r="AB98" s="10"/>
      <c r="AC98" s="3"/>
      <c r="AD98" s="3"/>
      <c r="AE98" s="3"/>
      <c r="AF98" s="3"/>
      <c r="AG98" s="3"/>
      <c r="AH98" s="3"/>
      <c r="AI98" s="3"/>
      <c r="AJ98" s="2"/>
      <c r="AK98" s="10"/>
      <c r="AL98" s="3"/>
      <c r="AM98" s="3"/>
      <c r="AN98" s="3"/>
      <c r="AO98" s="3"/>
      <c r="AP98" s="2"/>
      <c r="AQ98" s="10"/>
      <c r="AR98" s="3"/>
      <c r="AS98" s="2"/>
      <c r="AT98" s="2"/>
    </row>
    <row r="99" spans="1:46" x14ac:dyDescent="0.25">
      <c r="A99" s="39">
        <v>101</v>
      </c>
      <c r="B99" s="119" t="s">
        <v>138</v>
      </c>
      <c r="C99" s="115" t="s">
        <v>0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10"/>
      <c r="Q99" s="3"/>
      <c r="R99" s="3"/>
      <c r="S99" s="3"/>
      <c r="T99" s="3"/>
      <c r="U99" s="3"/>
      <c r="V99" s="3"/>
      <c r="W99" s="3"/>
      <c r="X99" s="3"/>
      <c r="Y99" s="3"/>
      <c r="Z99" s="3"/>
      <c r="AA99" s="2"/>
      <c r="AB99" s="10"/>
      <c r="AC99" s="3"/>
      <c r="AD99" s="3"/>
      <c r="AE99" s="3"/>
      <c r="AF99" s="3"/>
      <c r="AG99" s="3"/>
      <c r="AH99" s="3"/>
      <c r="AI99" s="3"/>
      <c r="AJ99" s="2"/>
      <c r="AK99" s="10"/>
      <c r="AL99" s="3"/>
      <c r="AM99" s="3"/>
      <c r="AN99" s="3"/>
      <c r="AO99" s="3"/>
      <c r="AP99" s="2"/>
      <c r="AQ99" s="10"/>
      <c r="AR99" s="3"/>
      <c r="AS99" s="2"/>
      <c r="AT99" s="2"/>
    </row>
    <row r="100" spans="1:46" x14ac:dyDescent="0.25">
      <c r="A100" s="23">
        <v>102</v>
      </c>
      <c r="B100" s="119" t="s">
        <v>149</v>
      </c>
      <c r="C100" s="115" t="s">
        <v>0</v>
      </c>
      <c r="D100" s="42">
        <f>SUM(D101,D104)</f>
        <v>0</v>
      </c>
      <c r="E100" s="42">
        <f>SUM(E101,E104)</f>
        <v>0</v>
      </c>
      <c r="F100" s="42">
        <f t="shared" ref="F100:AT100" si="20">SUM(F101,F104)</f>
        <v>0</v>
      </c>
      <c r="G100" s="42">
        <f t="shared" si="20"/>
        <v>0</v>
      </c>
      <c r="H100" s="42">
        <f t="shared" si="20"/>
        <v>0</v>
      </c>
      <c r="I100" s="42">
        <f t="shared" si="20"/>
        <v>0</v>
      </c>
      <c r="J100" s="42">
        <f t="shared" si="20"/>
        <v>0</v>
      </c>
      <c r="K100" s="42">
        <f t="shared" si="20"/>
        <v>0</v>
      </c>
      <c r="L100" s="42">
        <f t="shared" si="20"/>
        <v>0</v>
      </c>
      <c r="M100" s="42">
        <f t="shared" si="20"/>
        <v>0</v>
      </c>
      <c r="N100" s="42">
        <f t="shared" si="20"/>
        <v>0</v>
      </c>
      <c r="O100" s="42">
        <f t="shared" si="20"/>
        <v>0</v>
      </c>
      <c r="P100" s="43">
        <f t="shared" si="20"/>
        <v>0</v>
      </c>
      <c r="Q100" s="44">
        <f t="shared" si="20"/>
        <v>0</v>
      </c>
      <c r="R100" s="44">
        <f t="shared" si="20"/>
        <v>0</v>
      </c>
      <c r="S100" s="44">
        <f t="shared" si="20"/>
        <v>0</v>
      </c>
      <c r="T100" s="44">
        <f t="shared" si="20"/>
        <v>0</v>
      </c>
      <c r="U100" s="44">
        <f t="shared" si="20"/>
        <v>0</v>
      </c>
      <c r="V100" s="44">
        <f t="shared" si="20"/>
        <v>0</v>
      </c>
      <c r="W100" s="44">
        <f t="shared" si="20"/>
        <v>0</v>
      </c>
      <c r="X100" s="44">
        <f t="shared" si="20"/>
        <v>0</v>
      </c>
      <c r="Y100" s="44">
        <f t="shared" si="20"/>
        <v>0</v>
      </c>
      <c r="Z100" s="44">
        <f t="shared" si="20"/>
        <v>0</v>
      </c>
      <c r="AA100" s="42">
        <f t="shared" si="20"/>
        <v>0</v>
      </c>
      <c r="AB100" s="43">
        <f t="shared" si="20"/>
        <v>0</v>
      </c>
      <c r="AC100" s="44">
        <f t="shared" si="20"/>
        <v>0</v>
      </c>
      <c r="AD100" s="44">
        <f t="shared" si="20"/>
        <v>0</v>
      </c>
      <c r="AE100" s="44">
        <f t="shared" si="20"/>
        <v>0</v>
      </c>
      <c r="AF100" s="44">
        <f t="shared" si="20"/>
        <v>0</v>
      </c>
      <c r="AG100" s="44">
        <f t="shared" si="20"/>
        <v>0</v>
      </c>
      <c r="AH100" s="44">
        <f t="shared" si="20"/>
        <v>0</v>
      </c>
      <c r="AI100" s="44">
        <f t="shared" si="20"/>
        <v>0</v>
      </c>
      <c r="AJ100" s="42">
        <f t="shared" si="20"/>
        <v>0</v>
      </c>
      <c r="AK100" s="43">
        <f t="shared" si="20"/>
        <v>0</v>
      </c>
      <c r="AL100" s="44">
        <f t="shared" si="20"/>
        <v>0</v>
      </c>
      <c r="AM100" s="44">
        <f t="shared" si="20"/>
        <v>0</v>
      </c>
      <c r="AN100" s="44">
        <f t="shared" si="20"/>
        <v>0</v>
      </c>
      <c r="AO100" s="44">
        <f t="shared" si="20"/>
        <v>0</v>
      </c>
      <c r="AP100" s="42">
        <f t="shared" si="20"/>
        <v>0</v>
      </c>
      <c r="AQ100" s="43">
        <f t="shared" si="20"/>
        <v>0</v>
      </c>
      <c r="AR100" s="44">
        <f t="shared" si="20"/>
        <v>0</v>
      </c>
      <c r="AS100" s="42">
        <f t="shared" si="20"/>
        <v>0</v>
      </c>
      <c r="AT100" s="42">
        <f t="shared" si="20"/>
        <v>0</v>
      </c>
    </row>
    <row r="101" spans="1:46" x14ac:dyDescent="0.25">
      <c r="A101" s="39">
        <v>103</v>
      </c>
      <c r="B101" s="119" t="s">
        <v>150</v>
      </c>
      <c r="C101" s="115" t="s">
        <v>0</v>
      </c>
      <c r="D101" s="42">
        <f>SUM(D102:D103)</f>
        <v>0</v>
      </c>
      <c r="E101" s="42">
        <f>SUM(E102:E103)</f>
        <v>0</v>
      </c>
      <c r="F101" s="42">
        <f t="shared" ref="F101:AT101" si="21">SUM(F102:F103)</f>
        <v>0</v>
      </c>
      <c r="G101" s="42">
        <f t="shared" si="21"/>
        <v>0</v>
      </c>
      <c r="H101" s="42">
        <f t="shared" si="21"/>
        <v>0</v>
      </c>
      <c r="I101" s="42">
        <f t="shared" si="21"/>
        <v>0</v>
      </c>
      <c r="J101" s="42">
        <f t="shared" si="21"/>
        <v>0</v>
      </c>
      <c r="K101" s="42">
        <f t="shared" si="21"/>
        <v>0</v>
      </c>
      <c r="L101" s="42">
        <f t="shared" si="21"/>
        <v>0</v>
      </c>
      <c r="M101" s="42">
        <f t="shared" si="21"/>
        <v>0</v>
      </c>
      <c r="N101" s="42">
        <f t="shared" si="21"/>
        <v>0</v>
      </c>
      <c r="O101" s="42">
        <f t="shared" si="21"/>
        <v>0</v>
      </c>
      <c r="P101" s="43">
        <f t="shared" si="21"/>
        <v>0</v>
      </c>
      <c r="Q101" s="44">
        <f t="shared" si="21"/>
        <v>0</v>
      </c>
      <c r="R101" s="44">
        <f t="shared" si="21"/>
        <v>0</v>
      </c>
      <c r="S101" s="44">
        <f t="shared" si="21"/>
        <v>0</v>
      </c>
      <c r="T101" s="44">
        <f t="shared" si="21"/>
        <v>0</v>
      </c>
      <c r="U101" s="44">
        <f t="shared" si="21"/>
        <v>0</v>
      </c>
      <c r="V101" s="44">
        <f t="shared" si="21"/>
        <v>0</v>
      </c>
      <c r="W101" s="44">
        <f t="shared" si="21"/>
        <v>0</v>
      </c>
      <c r="X101" s="44">
        <f t="shared" si="21"/>
        <v>0</v>
      </c>
      <c r="Y101" s="44">
        <f t="shared" si="21"/>
        <v>0</v>
      </c>
      <c r="Z101" s="44">
        <f t="shared" si="21"/>
        <v>0</v>
      </c>
      <c r="AA101" s="42">
        <f t="shared" si="21"/>
        <v>0</v>
      </c>
      <c r="AB101" s="43">
        <f t="shared" si="21"/>
        <v>0</v>
      </c>
      <c r="AC101" s="44">
        <f t="shared" si="21"/>
        <v>0</v>
      </c>
      <c r="AD101" s="44">
        <f t="shared" si="21"/>
        <v>0</v>
      </c>
      <c r="AE101" s="44">
        <f t="shared" si="21"/>
        <v>0</v>
      </c>
      <c r="AF101" s="44">
        <f t="shared" si="21"/>
        <v>0</v>
      </c>
      <c r="AG101" s="44">
        <f t="shared" si="21"/>
        <v>0</v>
      </c>
      <c r="AH101" s="44">
        <f t="shared" si="21"/>
        <v>0</v>
      </c>
      <c r="AI101" s="44">
        <f t="shared" si="21"/>
        <v>0</v>
      </c>
      <c r="AJ101" s="42">
        <f t="shared" si="21"/>
        <v>0</v>
      </c>
      <c r="AK101" s="43">
        <f t="shared" si="21"/>
        <v>0</v>
      </c>
      <c r="AL101" s="44">
        <f t="shared" si="21"/>
        <v>0</v>
      </c>
      <c r="AM101" s="44">
        <f t="shared" si="21"/>
        <v>0</v>
      </c>
      <c r="AN101" s="44">
        <f t="shared" si="21"/>
        <v>0</v>
      </c>
      <c r="AO101" s="44">
        <f t="shared" si="21"/>
        <v>0</v>
      </c>
      <c r="AP101" s="42">
        <f t="shared" si="21"/>
        <v>0</v>
      </c>
      <c r="AQ101" s="43">
        <f t="shared" si="21"/>
        <v>0</v>
      </c>
      <c r="AR101" s="44">
        <f t="shared" si="21"/>
        <v>0</v>
      </c>
      <c r="AS101" s="42">
        <f t="shared" si="21"/>
        <v>0</v>
      </c>
      <c r="AT101" s="42">
        <f t="shared" si="21"/>
        <v>0</v>
      </c>
    </row>
    <row r="102" spans="1:46" x14ac:dyDescent="0.25">
      <c r="A102" s="23">
        <v>104</v>
      </c>
      <c r="B102" s="119" t="s">
        <v>133</v>
      </c>
      <c r="C102" s="115" t="s">
        <v>0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10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2"/>
      <c r="AB102" s="10"/>
      <c r="AC102" s="3"/>
      <c r="AD102" s="3"/>
      <c r="AE102" s="3"/>
      <c r="AF102" s="3"/>
      <c r="AG102" s="3"/>
      <c r="AH102" s="3"/>
      <c r="AI102" s="3"/>
      <c r="AJ102" s="2"/>
      <c r="AK102" s="10"/>
      <c r="AL102" s="3"/>
      <c r="AM102" s="3"/>
      <c r="AN102" s="3"/>
      <c r="AO102" s="3"/>
      <c r="AP102" s="2"/>
      <c r="AQ102" s="10"/>
      <c r="AR102" s="3"/>
      <c r="AS102" s="2"/>
      <c r="AT102" s="2"/>
    </row>
    <row r="103" spans="1:46" x14ac:dyDescent="0.25">
      <c r="A103" s="39">
        <v>105</v>
      </c>
      <c r="B103" s="119" t="s">
        <v>147</v>
      </c>
      <c r="C103" s="115" t="s">
        <v>0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10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2"/>
      <c r="AB103" s="10"/>
      <c r="AC103" s="3"/>
      <c r="AD103" s="3"/>
      <c r="AE103" s="3"/>
      <c r="AF103" s="3"/>
      <c r="AG103" s="3"/>
      <c r="AH103" s="3"/>
      <c r="AI103" s="3"/>
      <c r="AJ103" s="2"/>
      <c r="AK103" s="10"/>
      <c r="AL103" s="3"/>
      <c r="AM103" s="3"/>
      <c r="AN103" s="3"/>
      <c r="AO103" s="3"/>
      <c r="AP103" s="2"/>
      <c r="AQ103" s="10"/>
      <c r="AR103" s="3"/>
      <c r="AS103" s="2"/>
      <c r="AT103" s="2"/>
    </row>
    <row r="104" spans="1:46" x14ac:dyDescent="0.25">
      <c r="A104" s="23">
        <v>106</v>
      </c>
      <c r="B104" s="119" t="s">
        <v>151</v>
      </c>
      <c r="C104" s="115" t="s">
        <v>0</v>
      </c>
      <c r="D104" s="42">
        <f>SUM(D105:D106)</f>
        <v>0</v>
      </c>
      <c r="E104" s="42">
        <f>SUM(E105:E106)</f>
        <v>0</v>
      </c>
      <c r="F104" s="42">
        <f t="shared" ref="F104:AT104" si="22">SUM(F105:F106)</f>
        <v>0</v>
      </c>
      <c r="G104" s="42">
        <f t="shared" si="22"/>
        <v>0</v>
      </c>
      <c r="H104" s="42">
        <f t="shared" si="22"/>
        <v>0</v>
      </c>
      <c r="I104" s="42">
        <f t="shared" si="22"/>
        <v>0</v>
      </c>
      <c r="J104" s="42">
        <f t="shared" si="22"/>
        <v>0</v>
      </c>
      <c r="K104" s="42">
        <f t="shared" si="22"/>
        <v>0</v>
      </c>
      <c r="L104" s="42">
        <f t="shared" si="22"/>
        <v>0</v>
      </c>
      <c r="M104" s="42">
        <f t="shared" si="22"/>
        <v>0</v>
      </c>
      <c r="N104" s="42">
        <f t="shared" si="22"/>
        <v>0</v>
      </c>
      <c r="O104" s="42">
        <f t="shared" si="22"/>
        <v>0</v>
      </c>
      <c r="P104" s="43">
        <f t="shared" si="22"/>
        <v>0</v>
      </c>
      <c r="Q104" s="44">
        <f t="shared" si="22"/>
        <v>0</v>
      </c>
      <c r="R104" s="44">
        <f t="shared" si="22"/>
        <v>0</v>
      </c>
      <c r="S104" s="44">
        <f t="shared" si="22"/>
        <v>0</v>
      </c>
      <c r="T104" s="44">
        <f t="shared" si="22"/>
        <v>0</v>
      </c>
      <c r="U104" s="44">
        <f t="shared" si="22"/>
        <v>0</v>
      </c>
      <c r="V104" s="44">
        <f t="shared" si="22"/>
        <v>0</v>
      </c>
      <c r="W104" s="44">
        <f t="shared" si="22"/>
        <v>0</v>
      </c>
      <c r="X104" s="44">
        <f t="shared" si="22"/>
        <v>0</v>
      </c>
      <c r="Y104" s="44">
        <f t="shared" si="22"/>
        <v>0</v>
      </c>
      <c r="Z104" s="44">
        <f t="shared" si="22"/>
        <v>0</v>
      </c>
      <c r="AA104" s="42">
        <f t="shared" si="22"/>
        <v>0</v>
      </c>
      <c r="AB104" s="43">
        <f t="shared" si="22"/>
        <v>0</v>
      </c>
      <c r="AC104" s="44">
        <f t="shared" si="22"/>
        <v>0</v>
      </c>
      <c r="AD104" s="44">
        <f t="shared" si="22"/>
        <v>0</v>
      </c>
      <c r="AE104" s="44">
        <f t="shared" si="22"/>
        <v>0</v>
      </c>
      <c r="AF104" s="44">
        <f t="shared" si="22"/>
        <v>0</v>
      </c>
      <c r="AG104" s="44">
        <f t="shared" si="22"/>
        <v>0</v>
      </c>
      <c r="AH104" s="44">
        <f t="shared" si="22"/>
        <v>0</v>
      </c>
      <c r="AI104" s="44">
        <f t="shared" si="22"/>
        <v>0</v>
      </c>
      <c r="AJ104" s="42">
        <f t="shared" si="22"/>
        <v>0</v>
      </c>
      <c r="AK104" s="43">
        <f t="shared" si="22"/>
        <v>0</v>
      </c>
      <c r="AL104" s="44">
        <f t="shared" si="22"/>
        <v>0</v>
      </c>
      <c r="AM104" s="44">
        <f t="shared" si="22"/>
        <v>0</v>
      </c>
      <c r="AN104" s="44">
        <f t="shared" si="22"/>
        <v>0</v>
      </c>
      <c r="AO104" s="44">
        <f t="shared" si="22"/>
        <v>0</v>
      </c>
      <c r="AP104" s="42">
        <f t="shared" si="22"/>
        <v>0</v>
      </c>
      <c r="AQ104" s="43">
        <f t="shared" si="22"/>
        <v>0</v>
      </c>
      <c r="AR104" s="44">
        <f t="shared" si="22"/>
        <v>0</v>
      </c>
      <c r="AS104" s="42">
        <f t="shared" si="22"/>
        <v>0</v>
      </c>
      <c r="AT104" s="42">
        <f t="shared" si="22"/>
        <v>0</v>
      </c>
    </row>
    <row r="105" spans="1:46" x14ac:dyDescent="0.25">
      <c r="A105" s="39">
        <v>107</v>
      </c>
      <c r="B105" s="119" t="s">
        <v>137</v>
      </c>
      <c r="C105" s="115" t="s">
        <v>0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0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2"/>
      <c r="AB105" s="10"/>
      <c r="AC105" s="3"/>
      <c r="AD105" s="3"/>
      <c r="AE105" s="3"/>
      <c r="AF105" s="3"/>
      <c r="AG105" s="3"/>
      <c r="AH105" s="3"/>
      <c r="AI105" s="3"/>
      <c r="AJ105" s="2"/>
      <c r="AK105" s="10"/>
      <c r="AL105" s="3"/>
      <c r="AM105" s="3"/>
      <c r="AN105" s="3"/>
      <c r="AO105" s="3"/>
      <c r="AP105" s="2"/>
      <c r="AQ105" s="10"/>
      <c r="AR105" s="3"/>
      <c r="AS105" s="2"/>
      <c r="AT105" s="2"/>
    </row>
    <row r="106" spans="1:46" x14ac:dyDescent="0.25">
      <c r="A106" s="23">
        <v>108</v>
      </c>
      <c r="B106" s="119" t="s">
        <v>138</v>
      </c>
      <c r="C106" s="115" t="s">
        <v>0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10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2"/>
      <c r="AB106" s="10"/>
      <c r="AC106" s="3"/>
      <c r="AD106" s="3"/>
      <c r="AE106" s="3"/>
      <c r="AF106" s="3"/>
      <c r="AG106" s="3"/>
      <c r="AH106" s="3"/>
      <c r="AI106" s="3"/>
      <c r="AJ106" s="2"/>
      <c r="AK106" s="10"/>
      <c r="AL106" s="3"/>
      <c r="AM106" s="3"/>
      <c r="AN106" s="3"/>
      <c r="AO106" s="3"/>
      <c r="AP106" s="2"/>
      <c r="AQ106" s="10"/>
      <c r="AR106" s="3"/>
      <c r="AS106" s="2"/>
      <c r="AT106" s="2"/>
    </row>
    <row r="107" spans="1:46" x14ac:dyDescent="0.25">
      <c r="A107" s="39">
        <v>109</v>
      </c>
      <c r="B107" s="119" t="s">
        <v>152</v>
      </c>
      <c r="C107" s="115" t="s">
        <v>0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10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2"/>
      <c r="AB107" s="10"/>
      <c r="AC107" s="3"/>
      <c r="AD107" s="3"/>
      <c r="AE107" s="3"/>
      <c r="AF107" s="3"/>
      <c r="AG107" s="3"/>
      <c r="AH107" s="3"/>
      <c r="AI107" s="3"/>
      <c r="AJ107" s="2"/>
      <c r="AK107" s="10"/>
      <c r="AL107" s="3"/>
      <c r="AM107" s="3"/>
      <c r="AN107" s="3"/>
      <c r="AO107" s="3"/>
      <c r="AP107" s="2"/>
      <c r="AQ107" s="10"/>
      <c r="AR107" s="3"/>
      <c r="AS107" s="2"/>
      <c r="AT107" s="2"/>
    </row>
    <row r="108" spans="1:46" x14ac:dyDescent="0.25">
      <c r="A108" s="23">
        <v>110</v>
      </c>
      <c r="B108" s="119" t="s">
        <v>153</v>
      </c>
      <c r="C108" s="115" t="s">
        <v>0</v>
      </c>
      <c r="D108" s="42">
        <f>SUM(D109,D112)</f>
        <v>0</v>
      </c>
      <c r="E108" s="42">
        <f>SUM(E109,E112)</f>
        <v>0</v>
      </c>
      <c r="F108" s="42">
        <f t="shared" ref="F108:AT108" si="23">SUM(F109,F112)</f>
        <v>0</v>
      </c>
      <c r="G108" s="42">
        <f t="shared" si="23"/>
        <v>0</v>
      </c>
      <c r="H108" s="42">
        <f t="shared" si="23"/>
        <v>0</v>
      </c>
      <c r="I108" s="42">
        <f t="shared" si="23"/>
        <v>0</v>
      </c>
      <c r="J108" s="42">
        <f t="shared" si="23"/>
        <v>0</v>
      </c>
      <c r="K108" s="42">
        <f t="shared" si="23"/>
        <v>0</v>
      </c>
      <c r="L108" s="42">
        <f t="shared" si="23"/>
        <v>0</v>
      </c>
      <c r="M108" s="42">
        <f t="shared" si="23"/>
        <v>0</v>
      </c>
      <c r="N108" s="42">
        <f t="shared" si="23"/>
        <v>0</v>
      </c>
      <c r="O108" s="42">
        <f t="shared" si="23"/>
        <v>0</v>
      </c>
      <c r="P108" s="43">
        <f t="shared" si="23"/>
        <v>0</v>
      </c>
      <c r="Q108" s="44">
        <f t="shared" si="23"/>
        <v>0</v>
      </c>
      <c r="R108" s="44">
        <f t="shared" si="23"/>
        <v>0</v>
      </c>
      <c r="S108" s="44">
        <f t="shared" si="23"/>
        <v>0</v>
      </c>
      <c r="T108" s="44">
        <f t="shared" si="23"/>
        <v>0</v>
      </c>
      <c r="U108" s="44">
        <f t="shared" si="23"/>
        <v>0</v>
      </c>
      <c r="V108" s="44">
        <f t="shared" si="23"/>
        <v>0</v>
      </c>
      <c r="W108" s="44">
        <f t="shared" si="23"/>
        <v>0</v>
      </c>
      <c r="X108" s="44">
        <f t="shared" si="23"/>
        <v>0</v>
      </c>
      <c r="Y108" s="44">
        <f t="shared" si="23"/>
        <v>0</v>
      </c>
      <c r="Z108" s="44">
        <f t="shared" si="23"/>
        <v>0</v>
      </c>
      <c r="AA108" s="42">
        <f t="shared" si="23"/>
        <v>0</v>
      </c>
      <c r="AB108" s="43">
        <f t="shared" si="23"/>
        <v>0</v>
      </c>
      <c r="AC108" s="44">
        <f t="shared" si="23"/>
        <v>0</v>
      </c>
      <c r="AD108" s="44">
        <f t="shared" si="23"/>
        <v>0</v>
      </c>
      <c r="AE108" s="44">
        <f t="shared" si="23"/>
        <v>0</v>
      </c>
      <c r="AF108" s="44">
        <f t="shared" si="23"/>
        <v>0</v>
      </c>
      <c r="AG108" s="44">
        <f t="shared" si="23"/>
        <v>0</v>
      </c>
      <c r="AH108" s="44">
        <f t="shared" si="23"/>
        <v>0</v>
      </c>
      <c r="AI108" s="44">
        <f t="shared" si="23"/>
        <v>0</v>
      </c>
      <c r="AJ108" s="42">
        <f t="shared" si="23"/>
        <v>0</v>
      </c>
      <c r="AK108" s="43">
        <f t="shared" si="23"/>
        <v>0</v>
      </c>
      <c r="AL108" s="44">
        <f t="shared" si="23"/>
        <v>0</v>
      </c>
      <c r="AM108" s="44">
        <f t="shared" si="23"/>
        <v>0</v>
      </c>
      <c r="AN108" s="44">
        <f t="shared" si="23"/>
        <v>0</v>
      </c>
      <c r="AO108" s="44">
        <f t="shared" si="23"/>
        <v>0</v>
      </c>
      <c r="AP108" s="42">
        <f t="shared" si="23"/>
        <v>0</v>
      </c>
      <c r="AQ108" s="43">
        <f t="shared" si="23"/>
        <v>0</v>
      </c>
      <c r="AR108" s="44">
        <f t="shared" si="23"/>
        <v>0</v>
      </c>
      <c r="AS108" s="42">
        <f t="shared" si="23"/>
        <v>0</v>
      </c>
      <c r="AT108" s="42">
        <f t="shared" si="23"/>
        <v>0</v>
      </c>
    </row>
    <row r="109" spans="1:46" x14ac:dyDescent="0.25">
      <c r="A109" s="39">
        <v>111</v>
      </c>
      <c r="B109" s="119" t="s">
        <v>154</v>
      </c>
      <c r="C109" s="115" t="s">
        <v>0</v>
      </c>
      <c r="D109" s="42">
        <f>SUM(D110:D111)</f>
        <v>0</v>
      </c>
      <c r="E109" s="42">
        <f>SUM(E110:E111)</f>
        <v>0</v>
      </c>
      <c r="F109" s="42">
        <f t="shared" ref="F109:AT109" si="24">SUM(F110:F111)</f>
        <v>0</v>
      </c>
      <c r="G109" s="42">
        <f t="shared" si="24"/>
        <v>0</v>
      </c>
      <c r="H109" s="42">
        <f t="shared" si="24"/>
        <v>0</v>
      </c>
      <c r="I109" s="42">
        <f t="shared" si="24"/>
        <v>0</v>
      </c>
      <c r="J109" s="42">
        <f t="shared" si="24"/>
        <v>0</v>
      </c>
      <c r="K109" s="42">
        <f t="shared" si="24"/>
        <v>0</v>
      </c>
      <c r="L109" s="42">
        <f t="shared" si="24"/>
        <v>0</v>
      </c>
      <c r="M109" s="42">
        <f t="shared" si="24"/>
        <v>0</v>
      </c>
      <c r="N109" s="42">
        <f t="shared" si="24"/>
        <v>0</v>
      </c>
      <c r="O109" s="42">
        <f t="shared" si="24"/>
        <v>0</v>
      </c>
      <c r="P109" s="43">
        <f t="shared" si="24"/>
        <v>0</v>
      </c>
      <c r="Q109" s="44">
        <f t="shared" si="24"/>
        <v>0</v>
      </c>
      <c r="R109" s="44">
        <f t="shared" si="24"/>
        <v>0</v>
      </c>
      <c r="S109" s="44">
        <f t="shared" si="24"/>
        <v>0</v>
      </c>
      <c r="T109" s="44">
        <f t="shared" si="24"/>
        <v>0</v>
      </c>
      <c r="U109" s="44">
        <f t="shared" si="24"/>
        <v>0</v>
      </c>
      <c r="V109" s="44">
        <f t="shared" si="24"/>
        <v>0</v>
      </c>
      <c r="W109" s="44">
        <f t="shared" si="24"/>
        <v>0</v>
      </c>
      <c r="X109" s="44">
        <f t="shared" si="24"/>
        <v>0</v>
      </c>
      <c r="Y109" s="44">
        <f t="shared" si="24"/>
        <v>0</v>
      </c>
      <c r="Z109" s="44">
        <f t="shared" si="24"/>
        <v>0</v>
      </c>
      <c r="AA109" s="42">
        <f t="shared" si="24"/>
        <v>0</v>
      </c>
      <c r="AB109" s="43">
        <f t="shared" si="24"/>
        <v>0</v>
      </c>
      <c r="AC109" s="44">
        <f t="shared" si="24"/>
        <v>0</v>
      </c>
      <c r="AD109" s="44">
        <f t="shared" si="24"/>
        <v>0</v>
      </c>
      <c r="AE109" s="44">
        <f t="shared" si="24"/>
        <v>0</v>
      </c>
      <c r="AF109" s="44">
        <f t="shared" si="24"/>
        <v>0</v>
      </c>
      <c r="AG109" s="44">
        <f t="shared" si="24"/>
        <v>0</v>
      </c>
      <c r="AH109" s="44">
        <f t="shared" si="24"/>
        <v>0</v>
      </c>
      <c r="AI109" s="44">
        <f t="shared" si="24"/>
        <v>0</v>
      </c>
      <c r="AJ109" s="42">
        <f t="shared" si="24"/>
        <v>0</v>
      </c>
      <c r="AK109" s="43">
        <f t="shared" si="24"/>
        <v>0</v>
      </c>
      <c r="AL109" s="44">
        <f t="shared" si="24"/>
        <v>0</v>
      </c>
      <c r="AM109" s="44">
        <f t="shared" si="24"/>
        <v>0</v>
      </c>
      <c r="AN109" s="44">
        <f t="shared" si="24"/>
        <v>0</v>
      </c>
      <c r="AO109" s="44">
        <f t="shared" si="24"/>
        <v>0</v>
      </c>
      <c r="AP109" s="42">
        <f t="shared" si="24"/>
        <v>0</v>
      </c>
      <c r="AQ109" s="43">
        <f t="shared" si="24"/>
        <v>0</v>
      </c>
      <c r="AR109" s="44">
        <f t="shared" si="24"/>
        <v>0</v>
      </c>
      <c r="AS109" s="42">
        <f t="shared" si="24"/>
        <v>0</v>
      </c>
      <c r="AT109" s="42">
        <f t="shared" si="24"/>
        <v>0</v>
      </c>
    </row>
    <row r="110" spans="1:46" x14ac:dyDescent="0.25">
      <c r="A110" s="23">
        <v>112</v>
      </c>
      <c r="B110" s="119" t="s">
        <v>133</v>
      </c>
      <c r="C110" s="115" t="s">
        <v>0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10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2"/>
      <c r="AB110" s="10"/>
      <c r="AC110" s="3"/>
      <c r="AD110" s="3"/>
      <c r="AE110" s="3"/>
      <c r="AF110" s="3"/>
      <c r="AG110" s="3"/>
      <c r="AH110" s="3"/>
      <c r="AI110" s="3"/>
      <c r="AJ110" s="2"/>
      <c r="AK110" s="10"/>
      <c r="AL110" s="3"/>
      <c r="AM110" s="3"/>
      <c r="AN110" s="3"/>
      <c r="AO110" s="3"/>
      <c r="AP110" s="2"/>
      <c r="AQ110" s="10"/>
      <c r="AR110" s="3"/>
      <c r="AS110" s="2"/>
      <c r="AT110" s="2"/>
    </row>
    <row r="111" spans="1:46" x14ac:dyDescent="0.25">
      <c r="A111" s="39">
        <v>113</v>
      </c>
      <c r="B111" s="119" t="s">
        <v>147</v>
      </c>
      <c r="C111" s="115" t="s">
        <v>0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10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2"/>
      <c r="AB111" s="10"/>
      <c r="AC111" s="3"/>
      <c r="AD111" s="3"/>
      <c r="AE111" s="3"/>
      <c r="AF111" s="3"/>
      <c r="AG111" s="3"/>
      <c r="AH111" s="3"/>
      <c r="AI111" s="3"/>
      <c r="AJ111" s="2"/>
      <c r="AK111" s="10"/>
      <c r="AL111" s="3"/>
      <c r="AM111" s="3"/>
      <c r="AN111" s="3"/>
      <c r="AO111" s="3"/>
      <c r="AP111" s="2"/>
      <c r="AQ111" s="10"/>
      <c r="AR111" s="3"/>
      <c r="AS111" s="2"/>
      <c r="AT111" s="2"/>
    </row>
    <row r="112" spans="1:46" x14ac:dyDescent="0.25">
      <c r="A112" s="23">
        <v>114</v>
      </c>
      <c r="B112" s="119" t="s">
        <v>155</v>
      </c>
      <c r="C112" s="115" t="s">
        <v>0</v>
      </c>
      <c r="D112" s="42">
        <f>SUM(D113:D114)</f>
        <v>0</v>
      </c>
      <c r="E112" s="42">
        <f>SUM(E113:E114)</f>
        <v>0</v>
      </c>
      <c r="F112" s="42">
        <f t="shared" ref="F112:AT112" si="25">SUM(F113:F114)</f>
        <v>0</v>
      </c>
      <c r="G112" s="42">
        <f t="shared" si="25"/>
        <v>0</v>
      </c>
      <c r="H112" s="42">
        <f t="shared" si="25"/>
        <v>0</v>
      </c>
      <c r="I112" s="42">
        <f t="shared" si="25"/>
        <v>0</v>
      </c>
      <c r="J112" s="42">
        <f t="shared" si="25"/>
        <v>0</v>
      </c>
      <c r="K112" s="42">
        <f t="shared" si="25"/>
        <v>0</v>
      </c>
      <c r="L112" s="42">
        <f t="shared" si="25"/>
        <v>0</v>
      </c>
      <c r="M112" s="42">
        <f t="shared" si="25"/>
        <v>0</v>
      </c>
      <c r="N112" s="42">
        <f t="shared" si="25"/>
        <v>0</v>
      </c>
      <c r="O112" s="42">
        <f t="shared" si="25"/>
        <v>0</v>
      </c>
      <c r="P112" s="43">
        <f t="shared" si="25"/>
        <v>0</v>
      </c>
      <c r="Q112" s="44">
        <f t="shared" si="25"/>
        <v>0</v>
      </c>
      <c r="R112" s="44">
        <f t="shared" si="25"/>
        <v>0</v>
      </c>
      <c r="S112" s="44">
        <f t="shared" si="25"/>
        <v>0</v>
      </c>
      <c r="T112" s="44">
        <f t="shared" si="25"/>
        <v>0</v>
      </c>
      <c r="U112" s="44">
        <f t="shared" si="25"/>
        <v>0</v>
      </c>
      <c r="V112" s="44">
        <f t="shared" si="25"/>
        <v>0</v>
      </c>
      <c r="W112" s="44">
        <f t="shared" si="25"/>
        <v>0</v>
      </c>
      <c r="X112" s="44">
        <f t="shared" si="25"/>
        <v>0</v>
      </c>
      <c r="Y112" s="44">
        <f t="shared" si="25"/>
        <v>0</v>
      </c>
      <c r="Z112" s="44">
        <f t="shared" si="25"/>
        <v>0</v>
      </c>
      <c r="AA112" s="42">
        <f t="shared" si="25"/>
        <v>0</v>
      </c>
      <c r="AB112" s="43">
        <f t="shared" si="25"/>
        <v>0</v>
      </c>
      <c r="AC112" s="44">
        <f t="shared" si="25"/>
        <v>0</v>
      </c>
      <c r="AD112" s="44">
        <f t="shared" si="25"/>
        <v>0</v>
      </c>
      <c r="AE112" s="44">
        <f t="shared" si="25"/>
        <v>0</v>
      </c>
      <c r="AF112" s="44">
        <f t="shared" si="25"/>
        <v>0</v>
      </c>
      <c r="AG112" s="44">
        <f t="shared" si="25"/>
        <v>0</v>
      </c>
      <c r="AH112" s="44">
        <f t="shared" si="25"/>
        <v>0</v>
      </c>
      <c r="AI112" s="44">
        <f t="shared" si="25"/>
        <v>0</v>
      </c>
      <c r="AJ112" s="42">
        <f t="shared" si="25"/>
        <v>0</v>
      </c>
      <c r="AK112" s="43">
        <f t="shared" si="25"/>
        <v>0</v>
      </c>
      <c r="AL112" s="44">
        <f t="shared" si="25"/>
        <v>0</v>
      </c>
      <c r="AM112" s="44">
        <f t="shared" si="25"/>
        <v>0</v>
      </c>
      <c r="AN112" s="44">
        <f t="shared" si="25"/>
        <v>0</v>
      </c>
      <c r="AO112" s="44">
        <f t="shared" si="25"/>
        <v>0</v>
      </c>
      <c r="AP112" s="42">
        <f t="shared" si="25"/>
        <v>0</v>
      </c>
      <c r="AQ112" s="43">
        <f t="shared" si="25"/>
        <v>0</v>
      </c>
      <c r="AR112" s="44">
        <f t="shared" si="25"/>
        <v>0</v>
      </c>
      <c r="AS112" s="42">
        <f t="shared" si="25"/>
        <v>0</v>
      </c>
      <c r="AT112" s="42">
        <f t="shared" si="25"/>
        <v>0</v>
      </c>
    </row>
    <row r="113" spans="1:46" x14ac:dyDescent="0.25">
      <c r="A113" s="39">
        <v>115</v>
      </c>
      <c r="B113" s="119" t="s">
        <v>137</v>
      </c>
      <c r="C113" s="115" t="s">
        <v>0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10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2"/>
      <c r="AB113" s="10"/>
      <c r="AC113" s="3"/>
      <c r="AD113" s="3"/>
      <c r="AE113" s="3"/>
      <c r="AF113" s="3"/>
      <c r="AG113" s="3"/>
      <c r="AH113" s="3"/>
      <c r="AI113" s="3"/>
      <c r="AJ113" s="2"/>
      <c r="AK113" s="10"/>
      <c r="AL113" s="3"/>
      <c r="AM113" s="3"/>
      <c r="AN113" s="3"/>
      <c r="AO113" s="3"/>
      <c r="AP113" s="2"/>
      <c r="AQ113" s="10"/>
      <c r="AR113" s="3"/>
      <c r="AS113" s="2"/>
      <c r="AT113" s="2"/>
    </row>
    <row r="114" spans="1:46" x14ac:dyDescent="0.25">
      <c r="A114" s="23">
        <v>116</v>
      </c>
      <c r="B114" s="119" t="s">
        <v>138</v>
      </c>
      <c r="C114" s="115" t="s">
        <v>0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10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2"/>
      <c r="AB114" s="10"/>
      <c r="AC114" s="3"/>
      <c r="AD114" s="3"/>
      <c r="AE114" s="3"/>
      <c r="AF114" s="3"/>
      <c r="AG114" s="3"/>
      <c r="AH114" s="3"/>
      <c r="AI114" s="3"/>
      <c r="AJ114" s="2"/>
      <c r="AK114" s="10"/>
      <c r="AL114" s="3"/>
      <c r="AM114" s="3"/>
      <c r="AN114" s="3"/>
      <c r="AO114" s="3"/>
      <c r="AP114" s="2"/>
      <c r="AQ114" s="10"/>
      <c r="AR114" s="3"/>
      <c r="AS114" s="2"/>
      <c r="AT114" s="2"/>
    </row>
    <row r="115" spans="1:46" ht="25.5" x14ac:dyDescent="0.25">
      <c r="A115" s="39">
        <v>117</v>
      </c>
      <c r="B115" s="118" t="s">
        <v>156</v>
      </c>
      <c r="C115" s="115" t="s">
        <v>0</v>
      </c>
      <c r="D115" s="42">
        <f>SUM(D116:D117)</f>
        <v>0</v>
      </c>
      <c r="E115" s="42">
        <f>SUM(E116:E117)</f>
        <v>0</v>
      </c>
      <c r="F115" s="42">
        <f t="shared" ref="F115:AT115" si="26">SUM(F116:F117)</f>
        <v>0</v>
      </c>
      <c r="G115" s="42">
        <f t="shared" si="26"/>
        <v>0</v>
      </c>
      <c r="H115" s="42">
        <f t="shared" si="26"/>
        <v>0</v>
      </c>
      <c r="I115" s="42">
        <f t="shared" si="26"/>
        <v>0</v>
      </c>
      <c r="J115" s="42">
        <f t="shared" si="26"/>
        <v>0</v>
      </c>
      <c r="K115" s="42">
        <f t="shared" si="26"/>
        <v>0</v>
      </c>
      <c r="L115" s="42">
        <f t="shared" si="26"/>
        <v>0</v>
      </c>
      <c r="M115" s="42">
        <f t="shared" si="26"/>
        <v>0</v>
      </c>
      <c r="N115" s="42">
        <f t="shared" si="26"/>
        <v>0</v>
      </c>
      <c r="O115" s="42">
        <f t="shared" si="26"/>
        <v>0</v>
      </c>
      <c r="P115" s="43">
        <f t="shared" si="26"/>
        <v>0</v>
      </c>
      <c r="Q115" s="44">
        <f t="shared" si="26"/>
        <v>0</v>
      </c>
      <c r="R115" s="44">
        <f t="shared" si="26"/>
        <v>0</v>
      </c>
      <c r="S115" s="44">
        <f t="shared" si="26"/>
        <v>0</v>
      </c>
      <c r="T115" s="44">
        <f t="shared" si="26"/>
        <v>0</v>
      </c>
      <c r="U115" s="44">
        <f t="shared" si="26"/>
        <v>0</v>
      </c>
      <c r="V115" s="44">
        <f t="shared" si="26"/>
        <v>0</v>
      </c>
      <c r="W115" s="44">
        <f t="shared" si="26"/>
        <v>0</v>
      </c>
      <c r="X115" s="44">
        <f t="shared" si="26"/>
        <v>0</v>
      </c>
      <c r="Y115" s="44">
        <f t="shared" si="26"/>
        <v>0</v>
      </c>
      <c r="Z115" s="44">
        <f t="shared" si="26"/>
        <v>0</v>
      </c>
      <c r="AA115" s="42">
        <f t="shared" si="26"/>
        <v>0</v>
      </c>
      <c r="AB115" s="43">
        <f t="shared" si="26"/>
        <v>0</v>
      </c>
      <c r="AC115" s="44">
        <f t="shared" si="26"/>
        <v>0</v>
      </c>
      <c r="AD115" s="44">
        <f t="shared" si="26"/>
        <v>0</v>
      </c>
      <c r="AE115" s="44">
        <f t="shared" si="26"/>
        <v>0</v>
      </c>
      <c r="AF115" s="44">
        <f t="shared" si="26"/>
        <v>0</v>
      </c>
      <c r="AG115" s="44">
        <f t="shared" si="26"/>
        <v>0</v>
      </c>
      <c r="AH115" s="44">
        <f t="shared" si="26"/>
        <v>0</v>
      </c>
      <c r="AI115" s="44">
        <f t="shared" si="26"/>
        <v>0</v>
      </c>
      <c r="AJ115" s="42">
        <f t="shared" si="26"/>
        <v>0</v>
      </c>
      <c r="AK115" s="43">
        <f t="shared" si="26"/>
        <v>0</v>
      </c>
      <c r="AL115" s="44">
        <f t="shared" si="26"/>
        <v>0</v>
      </c>
      <c r="AM115" s="44">
        <f t="shared" si="26"/>
        <v>0</v>
      </c>
      <c r="AN115" s="44">
        <f t="shared" si="26"/>
        <v>0</v>
      </c>
      <c r="AO115" s="44">
        <f t="shared" si="26"/>
        <v>0</v>
      </c>
      <c r="AP115" s="42">
        <f t="shared" si="26"/>
        <v>0</v>
      </c>
      <c r="AQ115" s="43">
        <f t="shared" si="26"/>
        <v>0</v>
      </c>
      <c r="AR115" s="44">
        <f t="shared" si="26"/>
        <v>0</v>
      </c>
      <c r="AS115" s="42">
        <f t="shared" si="26"/>
        <v>0</v>
      </c>
      <c r="AT115" s="42">
        <f t="shared" si="26"/>
        <v>0</v>
      </c>
    </row>
    <row r="116" spans="1:46" x14ac:dyDescent="0.25">
      <c r="A116" s="23">
        <v>118</v>
      </c>
      <c r="B116" s="119" t="s">
        <v>157</v>
      </c>
      <c r="C116" s="115" t="s">
        <v>0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10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2"/>
      <c r="AB116" s="10"/>
      <c r="AC116" s="3"/>
      <c r="AD116" s="3"/>
      <c r="AE116" s="3"/>
      <c r="AF116" s="3"/>
      <c r="AG116" s="3"/>
      <c r="AH116" s="3"/>
      <c r="AI116" s="3"/>
      <c r="AJ116" s="2"/>
      <c r="AK116" s="10"/>
      <c r="AL116" s="3"/>
      <c r="AM116" s="3"/>
      <c r="AN116" s="3"/>
      <c r="AO116" s="3"/>
      <c r="AP116" s="2"/>
      <c r="AQ116" s="10"/>
      <c r="AR116" s="3"/>
      <c r="AS116" s="2"/>
      <c r="AT116" s="2"/>
    </row>
    <row r="117" spans="1:46" x14ac:dyDescent="0.25">
      <c r="A117" s="39">
        <v>119</v>
      </c>
      <c r="B117" s="119" t="s">
        <v>158</v>
      </c>
      <c r="C117" s="115" t="s">
        <v>0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10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2"/>
      <c r="AB117" s="10"/>
      <c r="AC117" s="3"/>
      <c r="AD117" s="3"/>
      <c r="AE117" s="3"/>
      <c r="AF117" s="3"/>
      <c r="AG117" s="3"/>
      <c r="AH117" s="3"/>
      <c r="AI117" s="3"/>
      <c r="AJ117" s="2"/>
      <c r="AK117" s="10"/>
      <c r="AL117" s="3"/>
      <c r="AM117" s="3"/>
      <c r="AN117" s="3"/>
      <c r="AO117" s="3"/>
      <c r="AP117" s="2"/>
      <c r="AQ117" s="10"/>
      <c r="AR117" s="3"/>
      <c r="AS117" s="2"/>
      <c r="AT117" s="2"/>
    </row>
    <row r="118" spans="1:46" x14ac:dyDescent="0.25">
      <c r="A118" s="23">
        <v>120</v>
      </c>
      <c r="B118" s="118" t="s">
        <v>159</v>
      </c>
      <c r="C118" s="115" t="s">
        <v>0</v>
      </c>
      <c r="D118" s="42">
        <f>SUM(D119:D121)</f>
        <v>0</v>
      </c>
      <c r="E118" s="42">
        <f>SUM(E119:E121)</f>
        <v>0</v>
      </c>
      <c r="F118" s="42">
        <f t="shared" ref="F118:AT118" si="27">SUM(F119:F121)</f>
        <v>0</v>
      </c>
      <c r="G118" s="42">
        <f t="shared" si="27"/>
        <v>0</v>
      </c>
      <c r="H118" s="42">
        <f t="shared" si="27"/>
        <v>0</v>
      </c>
      <c r="I118" s="42">
        <f t="shared" si="27"/>
        <v>0</v>
      </c>
      <c r="J118" s="42">
        <f t="shared" si="27"/>
        <v>0</v>
      </c>
      <c r="K118" s="42">
        <f t="shared" si="27"/>
        <v>0</v>
      </c>
      <c r="L118" s="42">
        <f t="shared" si="27"/>
        <v>0</v>
      </c>
      <c r="M118" s="42">
        <f t="shared" si="27"/>
        <v>0</v>
      </c>
      <c r="N118" s="42">
        <f t="shared" si="27"/>
        <v>0</v>
      </c>
      <c r="O118" s="42">
        <f t="shared" si="27"/>
        <v>0</v>
      </c>
      <c r="P118" s="43">
        <f t="shared" si="27"/>
        <v>0</v>
      </c>
      <c r="Q118" s="44">
        <f t="shared" si="27"/>
        <v>0</v>
      </c>
      <c r="R118" s="44">
        <f t="shared" si="27"/>
        <v>0</v>
      </c>
      <c r="S118" s="44">
        <f t="shared" si="27"/>
        <v>0</v>
      </c>
      <c r="T118" s="44">
        <f t="shared" si="27"/>
        <v>0</v>
      </c>
      <c r="U118" s="44">
        <f t="shared" si="27"/>
        <v>0</v>
      </c>
      <c r="V118" s="44">
        <f t="shared" si="27"/>
        <v>0</v>
      </c>
      <c r="W118" s="44">
        <f t="shared" si="27"/>
        <v>0</v>
      </c>
      <c r="X118" s="44">
        <f t="shared" si="27"/>
        <v>0</v>
      </c>
      <c r="Y118" s="44">
        <f t="shared" si="27"/>
        <v>0</v>
      </c>
      <c r="Z118" s="44">
        <f t="shared" si="27"/>
        <v>0</v>
      </c>
      <c r="AA118" s="42">
        <f t="shared" si="27"/>
        <v>0</v>
      </c>
      <c r="AB118" s="43">
        <f t="shared" si="27"/>
        <v>0</v>
      </c>
      <c r="AC118" s="44">
        <f t="shared" si="27"/>
        <v>0</v>
      </c>
      <c r="AD118" s="44">
        <f t="shared" si="27"/>
        <v>0</v>
      </c>
      <c r="AE118" s="44">
        <f t="shared" si="27"/>
        <v>0</v>
      </c>
      <c r="AF118" s="44">
        <f t="shared" si="27"/>
        <v>0</v>
      </c>
      <c r="AG118" s="44">
        <f t="shared" si="27"/>
        <v>0</v>
      </c>
      <c r="AH118" s="44">
        <f t="shared" si="27"/>
        <v>0</v>
      </c>
      <c r="AI118" s="44">
        <f t="shared" si="27"/>
        <v>0</v>
      </c>
      <c r="AJ118" s="42">
        <f t="shared" si="27"/>
        <v>0</v>
      </c>
      <c r="AK118" s="43">
        <f t="shared" si="27"/>
        <v>0</v>
      </c>
      <c r="AL118" s="44">
        <f t="shared" si="27"/>
        <v>0</v>
      </c>
      <c r="AM118" s="44">
        <f t="shared" si="27"/>
        <v>0</v>
      </c>
      <c r="AN118" s="44">
        <f t="shared" si="27"/>
        <v>0</v>
      </c>
      <c r="AO118" s="44">
        <f t="shared" si="27"/>
        <v>0</v>
      </c>
      <c r="AP118" s="42">
        <f t="shared" si="27"/>
        <v>0</v>
      </c>
      <c r="AQ118" s="43">
        <f t="shared" si="27"/>
        <v>0</v>
      </c>
      <c r="AR118" s="44">
        <f t="shared" si="27"/>
        <v>0</v>
      </c>
      <c r="AS118" s="42">
        <f t="shared" si="27"/>
        <v>0</v>
      </c>
      <c r="AT118" s="42">
        <f t="shared" si="27"/>
        <v>0</v>
      </c>
    </row>
    <row r="119" spans="1:46" ht="15" customHeight="1" x14ac:dyDescent="0.25">
      <c r="A119" s="39">
        <v>121</v>
      </c>
      <c r="B119" s="119" t="s">
        <v>160</v>
      </c>
      <c r="C119" s="115" t="s">
        <v>0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10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2"/>
      <c r="AB119" s="10"/>
      <c r="AC119" s="3"/>
      <c r="AD119" s="3"/>
      <c r="AE119" s="3"/>
      <c r="AF119" s="3"/>
      <c r="AG119" s="3"/>
      <c r="AH119" s="3"/>
      <c r="AI119" s="3"/>
      <c r="AJ119" s="2"/>
      <c r="AK119" s="10"/>
      <c r="AL119" s="3"/>
      <c r="AM119" s="3"/>
      <c r="AN119" s="3"/>
      <c r="AO119" s="3"/>
      <c r="AP119" s="2"/>
      <c r="AQ119" s="10"/>
      <c r="AR119" s="3"/>
      <c r="AS119" s="2"/>
      <c r="AT119" s="2"/>
    </row>
    <row r="120" spans="1:46" ht="15" customHeight="1" x14ac:dyDescent="0.25">
      <c r="A120" s="23">
        <v>122</v>
      </c>
      <c r="B120" s="119" t="s">
        <v>161</v>
      </c>
      <c r="C120" s="115" t="s">
        <v>0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10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2"/>
      <c r="AB120" s="10"/>
      <c r="AC120" s="3"/>
      <c r="AD120" s="3"/>
      <c r="AE120" s="3"/>
      <c r="AF120" s="3"/>
      <c r="AG120" s="3"/>
      <c r="AH120" s="3"/>
      <c r="AI120" s="3"/>
      <c r="AJ120" s="2"/>
      <c r="AK120" s="10"/>
      <c r="AL120" s="3"/>
      <c r="AM120" s="3"/>
      <c r="AN120" s="3"/>
      <c r="AO120" s="3"/>
      <c r="AP120" s="2"/>
      <c r="AQ120" s="10"/>
      <c r="AR120" s="3"/>
      <c r="AS120" s="2"/>
      <c r="AT120" s="2"/>
    </row>
    <row r="121" spans="1:46" ht="15" customHeight="1" x14ac:dyDescent="0.25">
      <c r="A121" s="39">
        <v>123</v>
      </c>
      <c r="B121" s="119" t="s">
        <v>162</v>
      </c>
      <c r="C121" s="115" t="s">
        <v>0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10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2"/>
      <c r="AB121" s="10"/>
      <c r="AC121" s="3"/>
      <c r="AD121" s="3"/>
      <c r="AE121" s="3"/>
      <c r="AF121" s="3"/>
      <c r="AG121" s="3"/>
      <c r="AH121" s="3"/>
      <c r="AI121" s="3"/>
      <c r="AJ121" s="2"/>
      <c r="AK121" s="10"/>
      <c r="AL121" s="3"/>
      <c r="AM121" s="3"/>
      <c r="AN121" s="3"/>
      <c r="AO121" s="3"/>
      <c r="AP121" s="2"/>
      <c r="AQ121" s="10"/>
      <c r="AR121" s="3"/>
      <c r="AS121" s="2"/>
      <c r="AT121" s="2"/>
    </row>
    <row r="122" spans="1:46" x14ac:dyDescent="0.25">
      <c r="A122" s="23">
        <v>124</v>
      </c>
      <c r="B122" s="118" t="s">
        <v>163</v>
      </c>
      <c r="C122" s="115" t="s">
        <v>0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10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2"/>
      <c r="AB122" s="10"/>
      <c r="AC122" s="3"/>
      <c r="AD122" s="3"/>
      <c r="AE122" s="3"/>
      <c r="AF122" s="3"/>
      <c r="AG122" s="3"/>
      <c r="AH122" s="3"/>
      <c r="AI122" s="3"/>
      <c r="AJ122" s="2"/>
      <c r="AK122" s="10"/>
      <c r="AL122" s="3"/>
      <c r="AM122" s="3"/>
      <c r="AN122" s="3"/>
      <c r="AO122" s="3"/>
      <c r="AP122" s="2"/>
      <c r="AQ122" s="10"/>
      <c r="AR122" s="3"/>
      <c r="AS122" s="2"/>
      <c r="AT122" s="2"/>
    </row>
    <row r="123" spans="1:46" x14ac:dyDescent="0.25">
      <c r="A123" s="39">
        <v>125</v>
      </c>
      <c r="B123" s="118" t="s">
        <v>164</v>
      </c>
      <c r="C123" s="115" t="s">
        <v>0</v>
      </c>
      <c r="D123" s="42">
        <f t="shared" ref="D123:AT123" si="28">SUM(D124,D128,D132,D136,D140,D144:D145)</f>
        <v>0</v>
      </c>
      <c r="E123" s="42">
        <f t="shared" si="28"/>
        <v>0</v>
      </c>
      <c r="F123" s="42">
        <f t="shared" si="28"/>
        <v>0</v>
      </c>
      <c r="G123" s="42">
        <f t="shared" si="28"/>
        <v>0</v>
      </c>
      <c r="H123" s="42">
        <f t="shared" si="28"/>
        <v>0</v>
      </c>
      <c r="I123" s="42">
        <f t="shared" si="28"/>
        <v>0</v>
      </c>
      <c r="J123" s="42">
        <f t="shared" si="28"/>
        <v>0</v>
      </c>
      <c r="K123" s="42">
        <f t="shared" si="28"/>
        <v>0</v>
      </c>
      <c r="L123" s="42">
        <f t="shared" si="28"/>
        <v>0</v>
      </c>
      <c r="M123" s="42">
        <f t="shared" si="28"/>
        <v>0</v>
      </c>
      <c r="N123" s="42">
        <f t="shared" si="28"/>
        <v>0</v>
      </c>
      <c r="O123" s="42">
        <f t="shared" si="28"/>
        <v>0</v>
      </c>
      <c r="P123" s="43">
        <f t="shared" si="28"/>
        <v>0</v>
      </c>
      <c r="Q123" s="44">
        <f t="shared" si="28"/>
        <v>0</v>
      </c>
      <c r="R123" s="44">
        <f t="shared" si="28"/>
        <v>0</v>
      </c>
      <c r="S123" s="44">
        <f t="shared" si="28"/>
        <v>0</v>
      </c>
      <c r="T123" s="44">
        <f t="shared" si="28"/>
        <v>0</v>
      </c>
      <c r="U123" s="44">
        <f t="shared" si="28"/>
        <v>0</v>
      </c>
      <c r="V123" s="44">
        <f t="shared" si="28"/>
        <v>0</v>
      </c>
      <c r="W123" s="44">
        <f t="shared" si="28"/>
        <v>0</v>
      </c>
      <c r="X123" s="44">
        <f t="shared" si="28"/>
        <v>0</v>
      </c>
      <c r="Y123" s="44">
        <f t="shared" si="28"/>
        <v>0</v>
      </c>
      <c r="Z123" s="44">
        <f t="shared" si="28"/>
        <v>0</v>
      </c>
      <c r="AA123" s="42">
        <f t="shared" si="28"/>
        <v>0</v>
      </c>
      <c r="AB123" s="43">
        <f t="shared" si="28"/>
        <v>0</v>
      </c>
      <c r="AC123" s="44">
        <f t="shared" si="28"/>
        <v>0</v>
      </c>
      <c r="AD123" s="44">
        <f t="shared" si="28"/>
        <v>0</v>
      </c>
      <c r="AE123" s="44">
        <f t="shared" si="28"/>
        <v>0</v>
      </c>
      <c r="AF123" s="44">
        <f t="shared" si="28"/>
        <v>0</v>
      </c>
      <c r="AG123" s="44">
        <f t="shared" si="28"/>
        <v>0</v>
      </c>
      <c r="AH123" s="44">
        <f t="shared" si="28"/>
        <v>0</v>
      </c>
      <c r="AI123" s="44">
        <f t="shared" si="28"/>
        <v>0</v>
      </c>
      <c r="AJ123" s="42">
        <f t="shared" si="28"/>
        <v>0</v>
      </c>
      <c r="AK123" s="43">
        <f t="shared" si="28"/>
        <v>0</v>
      </c>
      <c r="AL123" s="44">
        <f t="shared" si="28"/>
        <v>0</v>
      </c>
      <c r="AM123" s="44">
        <f t="shared" si="28"/>
        <v>0</v>
      </c>
      <c r="AN123" s="44">
        <f t="shared" si="28"/>
        <v>0</v>
      </c>
      <c r="AO123" s="44">
        <f t="shared" si="28"/>
        <v>0</v>
      </c>
      <c r="AP123" s="42">
        <f t="shared" si="28"/>
        <v>0</v>
      </c>
      <c r="AQ123" s="43">
        <f t="shared" si="28"/>
        <v>0</v>
      </c>
      <c r="AR123" s="44">
        <f t="shared" si="28"/>
        <v>0</v>
      </c>
      <c r="AS123" s="42">
        <f t="shared" si="28"/>
        <v>0</v>
      </c>
      <c r="AT123" s="42">
        <f t="shared" si="28"/>
        <v>0</v>
      </c>
    </row>
    <row r="124" spans="1:46" x14ac:dyDescent="0.25">
      <c r="A124" s="23">
        <v>126</v>
      </c>
      <c r="B124" s="125" t="s">
        <v>165</v>
      </c>
      <c r="C124" s="115" t="s">
        <v>0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10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2"/>
      <c r="AB124" s="10"/>
      <c r="AC124" s="3"/>
      <c r="AD124" s="3"/>
      <c r="AE124" s="3"/>
      <c r="AF124" s="3"/>
      <c r="AG124" s="3"/>
      <c r="AH124" s="3"/>
      <c r="AI124" s="3"/>
      <c r="AJ124" s="2"/>
      <c r="AK124" s="10"/>
      <c r="AL124" s="3"/>
      <c r="AM124" s="3"/>
      <c r="AN124" s="3"/>
      <c r="AO124" s="3"/>
      <c r="AP124" s="2"/>
      <c r="AQ124" s="10"/>
      <c r="AR124" s="3"/>
      <c r="AS124" s="2"/>
      <c r="AT124" s="2"/>
    </row>
    <row r="125" spans="1:46" x14ac:dyDescent="0.25">
      <c r="A125" s="23">
        <v>128</v>
      </c>
      <c r="B125" s="126" t="s">
        <v>166</v>
      </c>
      <c r="C125" s="115" t="s">
        <v>0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10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2"/>
      <c r="AB125" s="10"/>
      <c r="AC125" s="3"/>
      <c r="AD125" s="3"/>
      <c r="AE125" s="3"/>
      <c r="AF125" s="3"/>
      <c r="AG125" s="3"/>
      <c r="AH125" s="3"/>
      <c r="AI125" s="3"/>
      <c r="AJ125" s="2"/>
      <c r="AK125" s="10"/>
      <c r="AL125" s="3"/>
      <c r="AM125" s="3"/>
      <c r="AN125" s="3"/>
      <c r="AO125" s="3"/>
      <c r="AP125" s="2"/>
      <c r="AQ125" s="10"/>
      <c r="AR125" s="3"/>
      <c r="AS125" s="2"/>
      <c r="AT125" s="2"/>
    </row>
    <row r="126" spans="1:46" x14ac:dyDescent="0.25">
      <c r="A126" s="39">
        <v>129</v>
      </c>
      <c r="B126" s="126" t="s">
        <v>167</v>
      </c>
      <c r="C126" s="115" t="s">
        <v>0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10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2"/>
      <c r="AB126" s="10"/>
      <c r="AC126" s="3"/>
      <c r="AD126" s="3"/>
      <c r="AE126" s="3"/>
      <c r="AF126" s="3"/>
      <c r="AG126" s="3"/>
      <c r="AH126" s="3"/>
      <c r="AI126" s="3"/>
      <c r="AJ126" s="2"/>
      <c r="AK126" s="10"/>
      <c r="AL126" s="3"/>
      <c r="AM126" s="3"/>
      <c r="AN126" s="3"/>
      <c r="AO126" s="3"/>
      <c r="AP126" s="2"/>
      <c r="AQ126" s="10"/>
      <c r="AR126" s="3"/>
      <c r="AS126" s="2"/>
      <c r="AT126" s="2"/>
    </row>
    <row r="127" spans="1:46" x14ac:dyDescent="0.25">
      <c r="A127" s="23">
        <v>130</v>
      </c>
      <c r="B127" s="126" t="s">
        <v>168</v>
      </c>
      <c r="C127" s="115" t="s">
        <v>0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10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2"/>
      <c r="AB127" s="10"/>
      <c r="AC127" s="3"/>
      <c r="AD127" s="3"/>
      <c r="AE127" s="3"/>
      <c r="AF127" s="3"/>
      <c r="AG127" s="3"/>
      <c r="AH127" s="3"/>
      <c r="AI127" s="3"/>
      <c r="AJ127" s="2"/>
      <c r="AK127" s="10"/>
      <c r="AL127" s="3"/>
      <c r="AM127" s="3"/>
      <c r="AN127" s="3"/>
      <c r="AO127" s="3"/>
      <c r="AP127" s="2"/>
      <c r="AQ127" s="10"/>
      <c r="AR127" s="3"/>
      <c r="AS127" s="2"/>
      <c r="AT127" s="2"/>
    </row>
    <row r="128" spans="1:46" x14ac:dyDescent="0.25">
      <c r="A128" s="39">
        <v>131</v>
      </c>
      <c r="B128" s="125" t="s">
        <v>169</v>
      </c>
      <c r="C128" s="115" t="s">
        <v>0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10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2"/>
      <c r="AB128" s="10"/>
      <c r="AC128" s="3"/>
      <c r="AD128" s="3"/>
      <c r="AE128" s="3"/>
      <c r="AF128" s="3"/>
      <c r="AG128" s="3"/>
      <c r="AH128" s="3"/>
      <c r="AI128" s="3"/>
      <c r="AJ128" s="2"/>
      <c r="AK128" s="10"/>
      <c r="AL128" s="3"/>
      <c r="AM128" s="3"/>
      <c r="AN128" s="3"/>
      <c r="AO128" s="3"/>
      <c r="AP128" s="2"/>
      <c r="AQ128" s="10"/>
      <c r="AR128" s="3"/>
      <c r="AS128" s="2"/>
      <c r="AT128" s="2"/>
    </row>
    <row r="129" spans="1:46" x14ac:dyDescent="0.25">
      <c r="A129" s="39">
        <v>133</v>
      </c>
      <c r="B129" s="126" t="s">
        <v>166</v>
      </c>
      <c r="C129" s="115" t="s">
        <v>0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10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2"/>
      <c r="AB129" s="10"/>
      <c r="AC129" s="3"/>
      <c r="AD129" s="3"/>
      <c r="AE129" s="3"/>
      <c r="AF129" s="3"/>
      <c r="AG129" s="3"/>
      <c r="AH129" s="3"/>
      <c r="AI129" s="3"/>
      <c r="AJ129" s="2"/>
      <c r="AK129" s="10"/>
      <c r="AL129" s="3"/>
      <c r="AM129" s="3"/>
      <c r="AN129" s="3"/>
      <c r="AO129" s="3"/>
      <c r="AP129" s="2"/>
      <c r="AQ129" s="10"/>
      <c r="AR129" s="3"/>
      <c r="AS129" s="2"/>
      <c r="AT129" s="2"/>
    </row>
    <row r="130" spans="1:46" x14ac:dyDescent="0.25">
      <c r="A130" s="23">
        <v>134</v>
      </c>
      <c r="B130" s="126" t="s">
        <v>167</v>
      </c>
      <c r="C130" s="115" t="s">
        <v>0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10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2"/>
      <c r="AB130" s="10"/>
      <c r="AC130" s="3"/>
      <c r="AD130" s="3"/>
      <c r="AE130" s="3"/>
      <c r="AF130" s="3"/>
      <c r="AG130" s="3"/>
      <c r="AH130" s="3"/>
      <c r="AI130" s="3"/>
      <c r="AJ130" s="2"/>
      <c r="AK130" s="10"/>
      <c r="AL130" s="3"/>
      <c r="AM130" s="3"/>
      <c r="AN130" s="3"/>
      <c r="AO130" s="3"/>
      <c r="AP130" s="2"/>
      <c r="AQ130" s="10"/>
      <c r="AR130" s="3"/>
      <c r="AS130" s="2"/>
      <c r="AT130" s="2"/>
    </row>
    <row r="131" spans="1:46" x14ac:dyDescent="0.25">
      <c r="A131" s="39">
        <v>135</v>
      </c>
      <c r="B131" s="126" t="s">
        <v>168</v>
      </c>
      <c r="C131" s="115" t="s">
        <v>0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10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2"/>
      <c r="AB131" s="10"/>
      <c r="AC131" s="3"/>
      <c r="AD131" s="3"/>
      <c r="AE131" s="3"/>
      <c r="AF131" s="3"/>
      <c r="AG131" s="3"/>
      <c r="AH131" s="3"/>
      <c r="AI131" s="3"/>
      <c r="AJ131" s="2"/>
      <c r="AK131" s="10"/>
      <c r="AL131" s="3"/>
      <c r="AM131" s="3"/>
      <c r="AN131" s="3"/>
      <c r="AO131" s="3"/>
      <c r="AP131" s="2"/>
      <c r="AQ131" s="10"/>
      <c r="AR131" s="3"/>
      <c r="AS131" s="2"/>
      <c r="AT131" s="2"/>
    </row>
    <row r="132" spans="1:46" x14ac:dyDescent="0.25">
      <c r="A132" s="23">
        <v>136</v>
      </c>
      <c r="B132" s="125" t="s">
        <v>170</v>
      </c>
      <c r="C132" s="115" t="s">
        <v>0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10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2"/>
      <c r="AB132" s="10"/>
      <c r="AC132" s="3"/>
      <c r="AD132" s="3"/>
      <c r="AE132" s="3"/>
      <c r="AF132" s="3"/>
      <c r="AG132" s="3"/>
      <c r="AH132" s="3"/>
      <c r="AI132" s="3"/>
      <c r="AJ132" s="2"/>
      <c r="AK132" s="10"/>
      <c r="AL132" s="3"/>
      <c r="AM132" s="3"/>
      <c r="AN132" s="3"/>
      <c r="AO132" s="3"/>
      <c r="AP132" s="2"/>
      <c r="AQ132" s="10"/>
      <c r="AR132" s="3"/>
      <c r="AS132" s="2"/>
      <c r="AT132" s="2"/>
    </row>
    <row r="133" spans="1:46" x14ac:dyDescent="0.25">
      <c r="A133" s="23">
        <v>138</v>
      </c>
      <c r="B133" s="126" t="s">
        <v>166</v>
      </c>
      <c r="C133" s="115" t="s">
        <v>0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10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2"/>
      <c r="AB133" s="10"/>
      <c r="AC133" s="3"/>
      <c r="AD133" s="3"/>
      <c r="AE133" s="3"/>
      <c r="AF133" s="3"/>
      <c r="AG133" s="3"/>
      <c r="AH133" s="3"/>
      <c r="AI133" s="3"/>
      <c r="AJ133" s="2"/>
      <c r="AK133" s="10"/>
      <c r="AL133" s="3"/>
      <c r="AM133" s="3"/>
      <c r="AN133" s="3"/>
      <c r="AO133" s="3"/>
      <c r="AP133" s="2"/>
      <c r="AQ133" s="10"/>
      <c r="AR133" s="3"/>
      <c r="AS133" s="2"/>
      <c r="AT133" s="2"/>
    </row>
    <row r="134" spans="1:46" x14ac:dyDescent="0.25">
      <c r="A134" s="39">
        <v>139</v>
      </c>
      <c r="B134" s="126" t="s">
        <v>167</v>
      </c>
      <c r="C134" s="115" t="s">
        <v>0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10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2"/>
      <c r="AB134" s="10"/>
      <c r="AC134" s="3"/>
      <c r="AD134" s="3"/>
      <c r="AE134" s="3"/>
      <c r="AF134" s="3"/>
      <c r="AG134" s="3"/>
      <c r="AH134" s="3"/>
      <c r="AI134" s="3"/>
      <c r="AJ134" s="2"/>
      <c r="AK134" s="10"/>
      <c r="AL134" s="3"/>
      <c r="AM134" s="3"/>
      <c r="AN134" s="3"/>
      <c r="AO134" s="3"/>
      <c r="AP134" s="2"/>
      <c r="AQ134" s="10"/>
      <c r="AR134" s="3"/>
      <c r="AS134" s="2"/>
      <c r="AT134" s="2"/>
    </row>
    <row r="135" spans="1:46" x14ac:dyDescent="0.25">
      <c r="A135" s="23">
        <v>140</v>
      </c>
      <c r="B135" s="126" t="s">
        <v>168</v>
      </c>
      <c r="C135" s="115" t="s">
        <v>0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10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2"/>
      <c r="AB135" s="10"/>
      <c r="AC135" s="3"/>
      <c r="AD135" s="3"/>
      <c r="AE135" s="3"/>
      <c r="AF135" s="3"/>
      <c r="AG135" s="3"/>
      <c r="AH135" s="3"/>
      <c r="AI135" s="3"/>
      <c r="AJ135" s="2"/>
      <c r="AK135" s="10"/>
      <c r="AL135" s="3"/>
      <c r="AM135" s="3"/>
      <c r="AN135" s="3"/>
      <c r="AO135" s="3"/>
      <c r="AP135" s="2"/>
      <c r="AQ135" s="10"/>
      <c r="AR135" s="3"/>
      <c r="AS135" s="2"/>
      <c r="AT135" s="2"/>
    </row>
    <row r="136" spans="1:46" x14ac:dyDescent="0.25">
      <c r="A136" s="39">
        <v>141</v>
      </c>
      <c r="B136" s="125" t="s">
        <v>171</v>
      </c>
      <c r="C136" s="115" t="s">
        <v>0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10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2"/>
      <c r="AB136" s="10"/>
      <c r="AC136" s="3"/>
      <c r="AD136" s="3"/>
      <c r="AE136" s="3"/>
      <c r="AF136" s="3"/>
      <c r="AG136" s="3"/>
      <c r="AH136" s="3"/>
      <c r="AI136" s="3"/>
      <c r="AJ136" s="2"/>
      <c r="AK136" s="10"/>
      <c r="AL136" s="3"/>
      <c r="AM136" s="3"/>
      <c r="AN136" s="3"/>
      <c r="AO136" s="3"/>
      <c r="AP136" s="2"/>
      <c r="AQ136" s="10"/>
      <c r="AR136" s="3"/>
      <c r="AS136" s="2"/>
      <c r="AT136" s="2"/>
    </row>
    <row r="137" spans="1:46" x14ac:dyDescent="0.25">
      <c r="A137" s="39">
        <v>143</v>
      </c>
      <c r="B137" s="126" t="s">
        <v>166</v>
      </c>
      <c r="C137" s="115" t="s">
        <v>0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10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2"/>
      <c r="AB137" s="10"/>
      <c r="AC137" s="3"/>
      <c r="AD137" s="3"/>
      <c r="AE137" s="3"/>
      <c r="AF137" s="3"/>
      <c r="AG137" s="3"/>
      <c r="AH137" s="3"/>
      <c r="AI137" s="3"/>
      <c r="AJ137" s="2"/>
      <c r="AK137" s="10"/>
      <c r="AL137" s="3"/>
      <c r="AM137" s="3"/>
      <c r="AN137" s="3"/>
      <c r="AO137" s="3"/>
      <c r="AP137" s="2"/>
      <c r="AQ137" s="10"/>
      <c r="AR137" s="3"/>
      <c r="AS137" s="2"/>
      <c r="AT137" s="2"/>
    </row>
    <row r="138" spans="1:46" x14ac:dyDescent="0.25">
      <c r="A138" s="23">
        <v>144</v>
      </c>
      <c r="B138" s="126" t="s">
        <v>167</v>
      </c>
      <c r="C138" s="115" t="s">
        <v>0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10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2"/>
      <c r="AB138" s="10"/>
      <c r="AC138" s="3"/>
      <c r="AD138" s="3"/>
      <c r="AE138" s="3"/>
      <c r="AF138" s="3"/>
      <c r="AG138" s="3"/>
      <c r="AH138" s="3"/>
      <c r="AI138" s="3"/>
      <c r="AJ138" s="2"/>
      <c r="AK138" s="10"/>
      <c r="AL138" s="3"/>
      <c r="AM138" s="3"/>
      <c r="AN138" s="3"/>
      <c r="AO138" s="3"/>
      <c r="AP138" s="2"/>
      <c r="AQ138" s="10"/>
      <c r="AR138" s="3"/>
      <c r="AS138" s="2"/>
      <c r="AT138" s="2"/>
    </row>
    <row r="139" spans="1:46" x14ac:dyDescent="0.25">
      <c r="A139" s="39">
        <v>145</v>
      </c>
      <c r="B139" s="126" t="s">
        <v>168</v>
      </c>
      <c r="C139" s="115" t="s">
        <v>0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10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2"/>
      <c r="AB139" s="10"/>
      <c r="AC139" s="3"/>
      <c r="AD139" s="3"/>
      <c r="AE139" s="3"/>
      <c r="AF139" s="3"/>
      <c r="AG139" s="3"/>
      <c r="AH139" s="3"/>
      <c r="AI139" s="3"/>
      <c r="AJ139" s="2"/>
      <c r="AK139" s="10"/>
      <c r="AL139" s="3"/>
      <c r="AM139" s="3"/>
      <c r="AN139" s="3"/>
      <c r="AO139" s="3"/>
      <c r="AP139" s="2"/>
      <c r="AQ139" s="10"/>
      <c r="AR139" s="3"/>
      <c r="AS139" s="2"/>
      <c r="AT139" s="2"/>
    </row>
    <row r="140" spans="1:46" x14ac:dyDescent="0.25">
      <c r="A140" s="23">
        <v>146</v>
      </c>
      <c r="B140" s="125" t="s">
        <v>172</v>
      </c>
      <c r="C140" s="115" t="s">
        <v>0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10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2"/>
      <c r="AB140" s="10"/>
      <c r="AC140" s="3"/>
      <c r="AD140" s="3"/>
      <c r="AE140" s="3"/>
      <c r="AF140" s="3"/>
      <c r="AG140" s="3"/>
      <c r="AH140" s="3"/>
      <c r="AI140" s="3"/>
      <c r="AJ140" s="2"/>
      <c r="AK140" s="10"/>
      <c r="AL140" s="3"/>
      <c r="AM140" s="3"/>
      <c r="AN140" s="3"/>
      <c r="AO140" s="3"/>
      <c r="AP140" s="2"/>
      <c r="AQ140" s="10"/>
      <c r="AR140" s="3"/>
      <c r="AS140" s="2"/>
      <c r="AT140" s="2"/>
    </row>
    <row r="141" spans="1:46" x14ac:dyDescent="0.25">
      <c r="A141" s="23">
        <v>148</v>
      </c>
      <c r="B141" s="126" t="s">
        <v>166</v>
      </c>
      <c r="C141" s="115" t="s">
        <v>0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10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2"/>
      <c r="AB141" s="10"/>
      <c r="AC141" s="3"/>
      <c r="AD141" s="3"/>
      <c r="AE141" s="3"/>
      <c r="AF141" s="3"/>
      <c r="AG141" s="3"/>
      <c r="AH141" s="3"/>
      <c r="AI141" s="3"/>
      <c r="AJ141" s="2"/>
      <c r="AK141" s="10"/>
      <c r="AL141" s="3"/>
      <c r="AM141" s="3"/>
      <c r="AN141" s="3"/>
      <c r="AO141" s="3"/>
      <c r="AP141" s="2"/>
      <c r="AQ141" s="10"/>
      <c r="AR141" s="3"/>
      <c r="AS141" s="2"/>
      <c r="AT141" s="2"/>
    </row>
    <row r="142" spans="1:46" x14ac:dyDescent="0.25">
      <c r="A142" s="39">
        <v>149</v>
      </c>
      <c r="B142" s="126" t="s">
        <v>167</v>
      </c>
      <c r="C142" s="115" t="s">
        <v>0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10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2"/>
      <c r="AB142" s="10"/>
      <c r="AC142" s="3"/>
      <c r="AD142" s="3"/>
      <c r="AE142" s="3"/>
      <c r="AF142" s="3"/>
      <c r="AG142" s="3"/>
      <c r="AH142" s="3"/>
      <c r="AI142" s="3"/>
      <c r="AJ142" s="2"/>
      <c r="AK142" s="10"/>
      <c r="AL142" s="3"/>
      <c r="AM142" s="3"/>
      <c r="AN142" s="3"/>
      <c r="AO142" s="3"/>
      <c r="AP142" s="2"/>
      <c r="AQ142" s="10"/>
      <c r="AR142" s="3"/>
      <c r="AS142" s="2"/>
      <c r="AT142" s="2"/>
    </row>
    <row r="143" spans="1:46" x14ac:dyDescent="0.25">
      <c r="A143" s="23">
        <v>150</v>
      </c>
      <c r="B143" s="126" t="s">
        <v>168</v>
      </c>
      <c r="C143" s="115" t="s">
        <v>0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10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2"/>
      <c r="AB143" s="10"/>
      <c r="AC143" s="3"/>
      <c r="AD143" s="3"/>
      <c r="AE143" s="3"/>
      <c r="AF143" s="3"/>
      <c r="AG143" s="3"/>
      <c r="AH143" s="3"/>
      <c r="AI143" s="3"/>
      <c r="AJ143" s="2"/>
      <c r="AK143" s="10"/>
      <c r="AL143" s="3"/>
      <c r="AM143" s="3"/>
      <c r="AN143" s="3"/>
      <c r="AO143" s="3"/>
      <c r="AP143" s="2"/>
      <c r="AQ143" s="10"/>
      <c r="AR143" s="3"/>
      <c r="AS143" s="2"/>
      <c r="AT143" s="2"/>
    </row>
    <row r="144" spans="1:46" x14ac:dyDescent="0.25">
      <c r="A144" s="39">
        <v>151</v>
      </c>
      <c r="B144" s="125" t="s">
        <v>173</v>
      </c>
      <c r="C144" s="115" t="s">
        <v>0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10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2"/>
      <c r="AB144" s="10"/>
      <c r="AC144" s="3"/>
      <c r="AD144" s="3"/>
      <c r="AE144" s="3"/>
      <c r="AF144" s="3"/>
      <c r="AG144" s="3"/>
      <c r="AH144" s="3"/>
      <c r="AI144" s="3"/>
      <c r="AJ144" s="2"/>
      <c r="AK144" s="10"/>
      <c r="AL144" s="3"/>
      <c r="AM144" s="3"/>
      <c r="AN144" s="3"/>
      <c r="AO144" s="3"/>
      <c r="AP144" s="2"/>
      <c r="AQ144" s="10"/>
      <c r="AR144" s="3"/>
      <c r="AS144" s="2"/>
      <c r="AT144" s="2"/>
    </row>
    <row r="145" spans="1:46" x14ac:dyDescent="0.25">
      <c r="A145" s="23">
        <v>152</v>
      </c>
      <c r="B145" s="125" t="s">
        <v>174</v>
      </c>
      <c r="C145" s="115" t="s">
        <v>0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10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2"/>
      <c r="AB145" s="10"/>
      <c r="AC145" s="3"/>
      <c r="AD145" s="3"/>
      <c r="AE145" s="3"/>
      <c r="AF145" s="3"/>
      <c r="AG145" s="3"/>
      <c r="AH145" s="3"/>
      <c r="AI145" s="3"/>
      <c r="AJ145" s="2"/>
      <c r="AK145" s="10"/>
      <c r="AL145" s="3"/>
      <c r="AM145" s="3"/>
      <c r="AN145" s="3"/>
      <c r="AO145" s="3"/>
      <c r="AP145" s="2"/>
      <c r="AQ145" s="10"/>
      <c r="AR145" s="3"/>
      <c r="AS145" s="2"/>
      <c r="AT145" s="2"/>
    </row>
    <row r="146" spans="1:46" ht="15" customHeight="1" x14ac:dyDescent="0.25">
      <c r="A146" s="39">
        <v>153</v>
      </c>
      <c r="B146" s="118" t="s">
        <v>175</v>
      </c>
      <c r="C146" s="115" t="s">
        <v>0</v>
      </c>
      <c r="D146" s="42">
        <f>SUM(D147:D149)</f>
        <v>0</v>
      </c>
      <c r="E146" s="42">
        <f>SUM(E147:E149)</f>
        <v>0</v>
      </c>
      <c r="F146" s="42">
        <f t="shared" ref="F146:AT146" si="29">SUM(F147:F149)</f>
        <v>0</v>
      </c>
      <c r="G146" s="42">
        <f t="shared" si="29"/>
        <v>0</v>
      </c>
      <c r="H146" s="42">
        <f t="shared" si="29"/>
        <v>0</v>
      </c>
      <c r="I146" s="42">
        <f t="shared" si="29"/>
        <v>0</v>
      </c>
      <c r="J146" s="42">
        <f t="shared" si="29"/>
        <v>0</v>
      </c>
      <c r="K146" s="42">
        <f t="shared" si="29"/>
        <v>0</v>
      </c>
      <c r="L146" s="42">
        <f t="shared" si="29"/>
        <v>0</v>
      </c>
      <c r="M146" s="42">
        <f t="shared" si="29"/>
        <v>0</v>
      </c>
      <c r="N146" s="42">
        <f t="shared" si="29"/>
        <v>0</v>
      </c>
      <c r="O146" s="42">
        <f t="shared" si="29"/>
        <v>0</v>
      </c>
      <c r="P146" s="43">
        <f t="shared" si="29"/>
        <v>0</v>
      </c>
      <c r="Q146" s="44">
        <f t="shared" si="29"/>
        <v>0</v>
      </c>
      <c r="R146" s="44">
        <f t="shared" si="29"/>
        <v>0</v>
      </c>
      <c r="S146" s="44">
        <f t="shared" si="29"/>
        <v>0</v>
      </c>
      <c r="T146" s="44">
        <f t="shared" si="29"/>
        <v>0</v>
      </c>
      <c r="U146" s="44">
        <f t="shared" si="29"/>
        <v>0</v>
      </c>
      <c r="V146" s="44">
        <f t="shared" si="29"/>
        <v>0</v>
      </c>
      <c r="W146" s="44">
        <f t="shared" si="29"/>
        <v>0</v>
      </c>
      <c r="X146" s="44">
        <f t="shared" si="29"/>
        <v>0</v>
      </c>
      <c r="Y146" s="44">
        <f t="shared" si="29"/>
        <v>0</v>
      </c>
      <c r="Z146" s="44">
        <f t="shared" si="29"/>
        <v>0</v>
      </c>
      <c r="AA146" s="42">
        <f t="shared" si="29"/>
        <v>0</v>
      </c>
      <c r="AB146" s="43">
        <f t="shared" si="29"/>
        <v>0</v>
      </c>
      <c r="AC146" s="44">
        <f t="shared" si="29"/>
        <v>0</v>
      </c>
      <c r="AD146" s="44">
        <f t="shared" si="29"/>
        <v>0</v>
      </c>
      <c r="AE146" s="44">
        <f t="shared" si="29"/>
        <v>0</v>
      </c>
      <c r="AF146" s="44">
        <f t="shared" si="29"/>
        <v>0</v>
      </c>
      <c r="AG146" s="44">
        <f t="shared" si="29"/>
        <v>0</v>
      </c>
      <c r="AH146" s="44">
        <f t="shared" si="29"/>
        <v>0</v>
      </c>
      <c r="AI146" s="44">
        <f t="shared" si="29"/>
        <v>0</v>
      </c>
      <c r="AJ146" s="42">
        <f t="shared" si="29"/>
        <v>0</v>
      </c>
      <c r="AK146" s="43">
        <f t="shared" si="29"/>
        <v>0</v>
      </c>
      <c r="AL146" s="44">
        <f t="shared" si="29"/>
        <v>0</v>
      </c>
      <c r="AM146" s="44">
        <f t="shared" si="29"/>
        <v>0</v>
      </c>
      <c r="AN146" s="44">
        <f t="shared" si="29"/>
        <v>0</v>
      </c>
      <c r="AO146" s="44">
        <f t="shared" si="29"/>
        <v>0</v>
      </c>
      <c r="AP146" s="42">
        <f t="shared" si="29"/>
        <v>0</v>
      </c>
      <c r="AQ146" s="43">
        <f t="shared" si="29"/>
        <v>0</v>
      </c>
      <c r="AR146" s="44">
        <f t="shared" si="29"/>
        <v>0</v>
      </c>
      <c r="AS146" s="42">
        <f t="shared" si="29"/>
        <v>0</v>
      </c>
      <c r="AT146" s="42">
        <f t="shared" si="29"/>
        <v>0</v>
      </c>
    </row>
    <row r="147" spans="1:46" ht="15" customHeight="1" x14ac:dyDescent="0.25">
      <c r="A147" s="23">
        <v>154</v>
      </c>
      <c r="B147" s="119" t="s">
        <v>176</v>
      </c>
      <c r="C147" s="115" t="s">
        <v>0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10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2"/>
      <c r="AB147" s="10"/>
      <c r="AC147" s="3"/>
      <c r="AD147" s="3"/>
      <c r="AE147" s="3"/>
      <c r="AF147" s="3"/>
      <c r="AG147" s="3"/>
      <c r="AH147" s="3"/>
      <c r="AI147" s="3"/>
      <c r="AJ147" s="2"/>
      <c r="AK147" s="10"/>
      <c r="AL147" s="3"/>
      <c r="AM147" s="3"/>
      <c r="AN147" s="3"/>
      <c r="AO147" s="3"/>
      <c r="AP147" s="2"/>
      <c r="AQ147" s="10"/>
      <c r="AR147" s="3"/>
      <c r="AS147" s="2"/>
      <c r="AT147" s="2"/>
    </row>
    <row r="148" spans="1:46" ht="15" customHeight="1" x14ac:dyDescent="0.25">
      <c r="A148" s="39">
        <v>155</v>
      </c>
      <c r="B148" s="119" t="s">
        <v>177</v>
      </c>
      <c r="C148" s="115" t="s">
        <v>0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10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2"/>
      <c r="AB148" s="10"/>
      <c r="AC148" s="3"/>
      <c r="AD148" s="3"/>
      <c r="AE148" s="3"/>
      <c r="AF148" s="3"/>
      <c r="AG148" s="3"/>
      <c r="AH148" s="3"/>
      <c r="AI148" s="3"/>
      <c r="AJ148" s="2"/>
      <c r="AK148" s="10"/>
      <c r="AL148" s="3"/>
      <c r="AM148" s="3"/>
      <c r="AN148" s="3"/>
      <c r="AO148" s="3"/>
      <c r="AP148" s="2"/>
      <c r="AQ148" s="10"/>
      <c r="AR148" s="3"/>
      <c r="AS148" s="2"/>
      <c r="AT148" s="2"/>
    </row>
    <row r="149" spans="1:46" ht="15" customHeight="1" x14ac:dyDescent="0.25">
      <c r="A149" s="23">
        <v>156</v>
      </c>
      <c r="B149" s="119" t="s">
        <v>178</v>
      </c>
      <c r="C149" s="115" t="s">
        <v>0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10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2"/>
      <c r="AB149" s="10"/>
      <c r="AC149" s="3"/>
      <c r="AD149" s="3"/>
      <c r="AE149" s="3"/>
      <c r="AF149" s="3"/>
      <c r="AG149" s="3"/>
      <c r="AH149" s="3"/>
      <c r="AI149" s="3"/>
      <c r="AJ149" s="2"/>
      <c r="AK149" s="10"/>
      <c r="AL149" s="3"/>
      <c r="AM149" s="3"/>
      <c r="AN149" s="3"/>
      <c r="AO149" s="3"/>
      <c r="AP149" s="2"/>
      <c r="AQ149" s="10"/>
      <c r="AR149" s="3"/>
      <c r="AS149" s="2"/>
      <c r="AT149" s="2"/>
    </row>
    <row r="150" spans="1:46" ht="15" customHeight="1" thickBot="1" x14ac:dyDescent="0.3">
      <c r="A150" s="39">
        <v>157</v>
      </c>
      <c r="B150" s="132" t="s">
        <v>179</v>
      </c>
      <c r="C150" s="46" t="s">
        <v>0</v>
      </c>
      <c r="D150" s="56">
        <f>IF(SUM(D62,D74:D75,D115,D118,D122:D123,D146)=D60,SUM(D62,D74:D75,D115,D118,D122:D123,D146),"HIBA")</f>
        <v>0</v>
      </c>
      <c r="E150" s="56">
        <f t="shared" ref="E150:AT150" si="30">IF(SUM(E62,E74:E75,E115,E118,E122:E123,E146)=E60,SUM(E62,E74:E75,E115,E118,E122:E123,E146),"HIBA")</f>
        <v>0</v>
      </c>
      <c r="F150" s="56">
        <f t="shared" si="30"/>
        <v>0</v>
      </c>
      <c r="G150" s="56">
        <f t="shared" si="30"/>
        <v>0</v>
      </c>
      <c r="H150" s="56">
        <f t="shared" si="30"/>
        <v>0</v>
      </c>
      <c r="I150" s="56">
        <f t="shared" si="30"/>
        <v>0</v>
      </c>
      <c r="J150" s="56">
        <f t="shared" si="30"/>
        <v>0</v>
      </c>
      <c r="K150" s="56">
        <f t="shared" si="30"/>
        <v>0</v>
      </c>
      <c r="L150" s="56">
        <f t="shared" si="30"/>
        <v>0</v>
      </c>
      <c r="M150" s="56">
        <f t="shared" si="30"/>
        <v>0</v>
      </c>
      <c r="N150" s="56">
        <f t="shared" si="30"/>
        <v>0</v>
      </c>
      <c r="O150" s="56">
        <f t="shared" si="30"/>
        <v>0</v>
      </c>
      <c r="P150" s="57">
        <f t="shared" si="30"/>
        <v>0</v>
      </c>
      <c r="Q150" s="58">
        <f t="shared" si="30"/>
        <v>0</v>
      </c>
      <c r="R150" s="58">
        <f t="shared" si="30"/>
        <v>0</v>
      </c>
      <c r="S150" s="58">
        <f t="shared" si="30"/>
        <v>0</v>
      </c>
      <c r="T150" s="58">
        <f t="shared" si="30"/>
        <v>0</v>
      </c>
      <c r="U150" s="58">
        <f t="shared" si="30"/>
        <v>0</v>
      </c>
      <c r="V150" s="58">
        <f t="shared" si="30"/>
        <v>0</v>
      </c>
      <c r="W150" s="58">
        <f t="shared" si="30"/>
        <v>0</v>
      </c>
      <c r="X150" s="58">
        <f t="shared" si="30"/>
        <v>0</v>
      </c>
      <c r="Y150" s="58">
        <f t="shared" si="30"/>
        <v>0</v>
      </c>
      <c r="Z150" s="58">
        <f t="shared" si="30"/>
        <v>0</v>
      </c>
      <c r="AA150" s="56">
        <f t="shared" si="30"/>
        <v>0</v>
      </c>
      <c r="AB150" s="57">
        <f t="shared" si="30"/>
        <v>0</v>
      </c>
      <c r="AC150" s="58">
        <f t="shared" si="30"/>
        <v>0</v>
      </c>
      <c r="AD150" s="58">
        <f t="shared" si="30"/>
        <v>0</v>
      </c>
      <c r="AE150" s="58">
        <f t="shared" si="30"/>
        <v>0</v>
      </c>
      <c r="AF150" s="58">
        <f t="shared" si="30"/>
        <v>0</v>
      </c>
      <c r="AG150" s="58">
        <f t="shared" si="30"/>
        <v>0</v>
      </c>
      <c r="AH150" s="58">
        <f t="shared" si="30"/>
        <v>0</v>
      </c>
      <c r="AI150" s="58">
        <f t="shared" si="30"/>
        <v>0</v>
      </c>
      <c r="AJ150" s="56">
        <f t="shared" si="30"/>
        <v>0</v>
      </c>
      <c r="AK150" s="57">
        <f t="shared" si="30"/>
        <v>0</v>
      </c>
      <c r="AL150" s="142">
        <f t="shared" si="30"/>
        <v>0</v>
      </c>
      <c r="AM150" s="143">
        <f t="shared" si="30"/>
        <v>0</v>
      </c>
      <c r="AN150" s="143">
        <f t="shared" si="30"/>
        <v>0</v>
      </c>
      <c r="AO150" s="141">
        <f t="shared" si="30"/>
        <v>0</v>
      </c>
      <c r="AP150" s="56">
        <f t="shared" si="30"/>
        <v>0</v>
      </c>
      <c r="AQ150" s="57">
        <f t="shared" si="30"/>
        <v>0</v>
      </c>
      <c r="AR150" s="58">
        <f t="shared" si="30"/>
        <v>0</v>
      </c>
      <c r="AS150" s="56">
        <f t="shared" si="30"/>
        <v>0</v>
      </c>
      <c r="AT150" s="56">
        <f t="shared" si="30"/>
        <v>0</v>
      </c>
    </row>
  </sheetData>
  <mergeCells count="1">
    <mergeCell ref="C1:C2"/>
  </mergeCells>
  <conditionalFormatting sqref="A1:B150">
    <cfRule type="containsText" dxfId="12" priority="49" operator="containsText" text="HIBA"/>
  </conditionalFormatting>
  <conditionalFormatting sqref="C1">
    <cfRule type="containsText" dxfId="11" priority="53" operator="containsText" text="HIBA"/>
  </conditionalFormatting>
  <conditionalFormatting sqref="C3:C150">
    <cfRule type="containsText" dxfId="10" priority="163" operator="containsText" text="HIBA"/>
  </conditionalFormatting>
  <conditionalFormatting sqref="D1:AT150">
    <cfRule type="containsText" dxfId="9" priority="1" operator="containsText" text="HIBA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014EB-FC9A-4441-9D32-147A921FBB80}">
  <sheetPr>
    <tabColor rgb="FF00B050"/>
  </sheetPr>
  <dimension ref="A1:AS80"/>
  <sheetViews>
    <sheetView showGridLines="0"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33" sqref="B33"/>
    </sheetView>
  </sheetViews>
  <sheetFormatPr defaultColWidth="8.85546875" defaultRowHeight="15" x14ac:dyDescent="0.25"/>
  <cols>
    <col min="1" max="1" width="8.28515625" bestFit="1" customWidth="1"/>
    <col min="2" max="2" width="105.7109375" customWidth="1"/>
    <col min="3" max="3" width="7.5703125" customWidth="1"/>
    <col min="4" max="27" width="12.85546875" customWidth="1"/>
    <col min="28" max="31" width="8.42578125" customWidth="1"/>
    <col min="32" max="32" width="9.7109375" customWidth="1"/>
    <col min="33" max="33" width="10.28515625" customWidth="1"/>
    <col min="34" max="34" width="9.7109375" customWidth="1"/>
    <col min="35" max="35" width="8.42578125" customWidth="1"/>
    <col min="36" max="36" width="10.42578125" customWidth="1"/>
    <col min="37" max="37" width="9.140625" customWidth="1"/>
    <col min="38" max="38" width="11" customWidth="1"/>
    <col min="39" max="39" width="9.7109375" customWidth="1"/>
    <col min="40" max="40" width="8.42578125" customWidth="1"/>
    <col min="41" max="41" width="10.7109375" customWidth="1"/>
    <col min="42" max="42" width="9.28515625" customWidth="1"/>
    <col min="43" max="43" width="8.42578125" customWidth="1"/>
    <col min="44" max="44" width="9.42578125" customWidth="1"/>
    <col min="45" max="45" width="10" customWidth="1"/>
    <col min="46" max="997" width="8.42578125" customWidth="1"/>
  </cols>
  <sheetData>
    <row r="1" spans="1:45" s="13" customFormat="1" ht="13.7" customHeight="1" thickBot="1" x14ac:dyDescent="0.3">
      <c r="A1" s="14"/>
      <c r="B1" s="15" t="s">
        <v>32</v>
      </c>
      <c r="C1" s="150" t="s">
        <v>33</v>
      </c>
      <c r="D1" s="16" t="s">
        <v>38</v>
      </c>
      <c r="E1" s="59" t="s">
        <v>38</v>
      </c>
      <c r="F1" s="60" t="s">
        <v>38</v>
      </c>
      <c r="G1" s="60" t="s">
        <v>38</v>
      </c>
      <c r="H1" s="60" t="s">
        <v>38</v>
      </c>
      <c r="I1" s="60" t="s">
        <v>38</v>
      </c>
      <c r="J1" s="60" t="s">
        <v>38</v>
      </c>
      <c r="K1" s="60" t="s">
        <v>38</v>
      </c>
      <c r="L1" s="60" t="s">
        <v>38</v>
      </c>
      <c r="M1" s="60" t="s">
        <v>38</v>
      </c>
      <c r="N1" s="60" t="s">
        <v>38</v>
      </c>
      <c r="O1" s="60" t="s">
        <v>38</v>
      </c>
      <c r="P1" s="18" t="s">
        <v>39</v>
      </c>
      <c r="Q1" s="18" t="s">
        <v>39</v>
      </c>
      <c r="R1" s="18" t="s">
        <v>39</v>
      </c>
      <c r="S1" s="18" t="s">
        <v>39</v>
      </c>
      <c r="T1" s="18" t="s">
        <v>39</v>
      </c>
      <c r="U1" s="18" t="s">
        <v>39</v>
      </c>
      <c r="V1" s="18" t="s">
        <v>39</v>
      </c>
      <c r="W1" s="18" t="s">
        <v>39</v>
      </c>
      <c r="X1" s="18" t="s">
        <v>39</v>
      </c>
      <c r="Y1" s="18" t="s">
        <v>39</v>
      </c>
      <c r="Z1" s="18" t="s">
        <v>39</v>
      </c>
      <c r="AA1" s="16" t="s">
        <v>39</v>
      </c>
      <c r="AB1" s="18" t="s">
        <v>52</v>
      </c>
      <c r="AC1" s="18" t="s">
        <v>52</v>
      </c>
      <c r="AD1" s="18" t="s">
        <v>52</v>
      </c>
      <c r="AE1" s="18" t="s">
        <v>52</v>
      </c>
      <c r="AF1" s="18" t="s">
        <v>52</v>
      </c>
      <c r="AG1" s="18" t="s">
        <v>52</v>
      </c>
      <c r="AH1" s="18" t="s">
        <v>52</v>
      </c>
      <c r="AI1" s="18" t="s">
        <v>52</v>
      </c>
      <c r="AJ1" s="16" t="s">
        <v>52</v>
      </c>
      <c r="AK1" s="18" t="s">
        <v>53</v>
      </c>
      <c r="AL1" s="18" t="s">
        <v>53</v>
      </c>
      <c r="AM1" s="18" t="s">
        <v>53</v>
      </c>
      <c r="AN1" s="18" t="s">
        <v>53</v>
      </c>
      <c r="AO1" s="18" t="s">
        <v>53</v>
      </c>
      <c r="AP1" s="16" t="s">
        <v>53</v>
      </c>
      <c r="AQ1" s="18" t="s">
        <v>54</v>
      </c>
      <c r="AR1" s="18" t="s">
        <v>54</v>
      </c>
      <c r="AS1" s="16" t="s">
        <v>54</v>
      </c>
    </row>
    <row r="2" spans="1:45" ht="15.75" thickBot="1" x14ac:dyDescent="0.3">
      <c r="A2" s="19" t="s">
        <v>34</v>
      </c>
      <c r="B2" s="20"/>
      <c r="C2" s="150"/>
      <c r="D2" s="21" t="s">
        <v>40</v>
      </c>
      <c r="E2" s="61" t="s">
        <v>41</v>
      </c>
      <c r="F2" s="62" t="s">
        <v>42</v>
      </c>
      <c r="G2" s="62" t="s">
        <v>43</v>
      </c>
      <c r="H2" s="62" t="s">
        <v>44</v>
      </c>
      <c r="I2" s="62" t="s">
        <v>45</v>
      </c>
      <c r="J2" s="62" t="s">
        <v>46</v>
      </c>
      <c r="K2" s="62" t="s">
        <v>47</v>
      </c>
      <c r="L2" s="62" t="s">
        <v>48</v>
      </c>
      <c r="M2" s="62" t="s">
        <v>49</v>
      </c>
      <c r="N2" s="62" t="s">
        <v>50</v>
      </c>
      <c r="O2" s="62" t="s">
        <v>51</v>
      </c>
      <c r="P2" s="32" t="s">
        <v>40</v>
      </c>
      <c r="Q2" s="32" t="s">
        <v>41</v>
      </c>
      <c r="R2" s="32" t="s">
        <v>42</v>
      </c>
      <c r="S2" s="32" t="s">
        <v>43</v>
      </c>
      <c r="T2" s="32" t="s">
        <v>44</v>
      </c>
      <c r="U2" s="32" t="s">
        <v>45</v>
      </c>
      <c r="V2" s="32" t="s">
        <v>46</v>
      </c>
      <c r="W2" s="32" t="s">
        <v>47</v>
      </c>
      <c r="X2" s="32" t="s">
        <v>48</v>
      </c>
      <c r="Y2" s="32" t="s">
        <v>49</v>
      </c>
      <c r="Z2" s="32" t="s">
        <v>50</v>
      </c>
      <c r="AA2" s="21" t="s">
        <v>51</v>
      </c>
      <c r="AB2" s="32" t="s">
        <v>43</v>
      </c>
      <c r="AC2" s="32" t="s">
        <v>44</v>
      </c>
      <c r="AD2" s="32" t="s">
        <v>45</v>
      </c>
      <c r="AE2" s="32" t="s">
        <v>46</v>
      </c>
      <c r="AF2" s="32" t="s">
        <v>47</v>
      </c>
      <c r="AG2" s="32" t="s">
        <v>48</v>
      </c>
      <c r="AH2" s="32" t="s">
        <v>49</v>
      </c>
      <c r="AI2" s="32" t="s">
        <v>50</v>
      </c>
      <c r="AJ2" s="21" t="s">
        <v>51</v>
      </c>
      <c r="AK2" s="32" t="s">
        <v>46</v>
      </c>
      <c r="AL2" s="32" t="s">
        <v>47</v>
      </c>
      <c r="AM2" s="32" t="s">
        <v>48</v>
      </c>
      <c r="AN2" s="32" t="s">
        <v>49</v>
      </c>
      <c r="AO2" s="32" t="s">
        <v>50</v>
      </c>
      <c r="AP2" s="21" t="s">
        <v>51</v>
      </c>
      <c r="AQ2" s="32" t="s">
        <v>49</v>
      </c>
      <c r="AR2" s="32" t="s">
        <v>50</v>
      </c>
      <c r="AS2" s="21" t="s">
        <v>51</v>
      </c>
    </row>
    <row r="3" spans="1:45" x14ac:dyDescent="0.25">
      <c r="A3" s="63"/>
      <c r="B3" s="64" t="s">
        <v>65</v>
      </c>
      <c r="C3" s="63"/>
      <c r="D3" s="36"/>
      <c r="E3" s="65"/>
      <c r="F3" s="66"/>
      <c r="G3" s="66"/>
      <c r="H3" s="66"/>
      <c r="I3" s="66"/>
      <c r="J3" s="66"/>
      <c r="K3" s="66"/>
      <c r="L3" s="66"/>
      <c r="M3" s="66"/>
      <c r="N3" s="66"/>
      <c r="O3" s="66"/>
      <c r="P3" s="67"/>
      <c r="Q3" s="38"/>
      <c r="R3" s="38"/>
      <c r="S3" s="38"/>
      <c r="T3" s="38"/>
      <c r="U3" s="38"/>
      <c r="V3" s="38"/>
      <c r="W3" s="38"/>
      <c r="X3" s="38"/>
      <c r="Y3" s="38"/>
      <c r="Z3" s="38"/>
      <c r="AA3" s="36"/>
      <c r="AB3" s="68"/>
      <c r="AC3" s="38"/>
      <c r="AD3" s="38"/>
      <c r="AE3" s="38"/>
      <c r="AF3" s="38"/>
      <c r="AG3" s="38"/>
      <c r="AH3" s="38"/>
      <c r="AI3" s="38"/>
      <c r="AJ3" s="69"/>
      <c r="AK3" s="68"/>
      <c r="AL3" s="38"/>
      <c r="AM3" s="38"/>
      <c r="AN3" s="38"/>
      <c r="AO3" s="38"/>
      <c r="AP3" s="69"/>
      <c r="AQ3" s="68"/>
      <c r="AR3" s="38"/>
      <c r="AS3" s="69"/>
    </row>
    <row r="4" spans="1:45" x14ac:dyDescent="0.25">
      <c r="A4" s="70">
        <v>1</v>
      </c>
      <c r="B4" s="71" t="s">
        <v>1</v>
      </c>
      <c r="C4" s="33"/>
      <c r="D4" s="36"/>
      <c r="E4" s="72"/>
      <c r="F4" s="66"/>
      <c r="G4" s="66"/>
      <c r="H4" s="66"/>
      <c r="I4" s="66"/>
      <c r="J4" s="66"/>
      <c r="K4" s="66"/>
      <c r="L4" s="66"/>
      <c r="M4" s="66"/>
      <c r="N4" s="66"/>
      <c r="O4" s="66"/>
      <c r="P4" s="67"/>
      <c r="Q4" s="38"/>
      <c r="R4" s="38"/>
      <c r="S4" s="38"/>
      <c r="T4" s="38"/>
      <c r="U4" s="38"/>
      <c r="V4" s="38"/>
      <c r="W4" s="38"/>
      <c r="X4" s="38"/>
      <c r="Y4" s="38"/>
      <c r="Z4" s="38"/>
      <c r="AA4" s="36"/>
      <c r="AB4" s="68"/>
      <c r="AC4" s="38"/>
      <c r="AD4" s="38"/>
      <c r="AE4" s="38"/>
      <c r="AF4" s="38"/>
      <c r="AG4" s="38"/>
      <c r="AH4" s="38"/>
      <c r="AI4" s="38"/>
      <c r="AJ4" s="69"/>
      <c r="AK4" s="68"/>
      <c r="AL4" s="38"/>
      <c r="AM4" s="38"/>
      <c r="AN4" s="38"/>
      <c r="AO4" s="38"/>
      <c r="AP4" s="69"/>
      <c r="AQ4" s="68"/>
      <c r="AR4" s="38"/>
      <c r="AS4" s="69"/>
    </row>
    <row r="5" spans="1:45" x14ac:dyDescent="0.25">
      <c r="A5" s="70">
        <v>2</v>
      </c>
      <c r="B5" s="73" t="s">
        <v>2</v>
      </c>
      <c r="C5" s="50" t="s">
        <v>0</v>
      </c>
      <c r="D5" s="8"/>
      <c r="E5" s="74"/>
      <c r="F5" s="75"/>
      <c r="G5" s="75"/>
      <c r="H5" s="75"/>
      <c r="I5" s="75"/>
      <c r="J5" s="75"/>
      <c r="K5" s="75"/>
      <c r="L5" s="75"/>
      <c r="M5" s="75"/>
      <c r="N5" s="75"/>
      <c r="O5" s="75"/>
      <c r="P5" s="76"/>
      <c r="Q5" s="3"/>
      <c r="R5" s="3"/>
      <c r="S5" s="3"/>
      <c r="T5" s="3"/>
      <c r="U5" s="3"/>
      <c r="V5" s="3"/>
      <c r="W5" s="3"/>
      <c r="X5" s="3"/>
      <c r="Y5" s="3"/>
      <c r="Z5" s="3"/>
      <c r="AA5" s="4"/>
      <c r="AB5" s="7"/>
      <c r="AC5" s="3"/>
      <c r="AD5" s="3"/>
      <c r="AE5" s="3"/>
      <c r="AF5" s="3"/>
      <c r="AG5" s="3"/>
      <c r="AH5" s="3"/>
      <c r="AI5" s="3"/>
      <c r="AJ5" s="4"/>
      <c r="AK5" s="7"/>
      <c r="AL5" s="3"/>
      <c r="AM5" s="3"/>
      <c r="AN5" s="3"/>
      <c r="AO5" s="3"/>
      <c r="AP5" s="4"/>
      <c r="AQ5" s="7"/>
      <c r="AR5" s="3"/>
      <c r="AS5" s="4"/>
    </row>
    <row r="6" spans="1:45" x14ac:dyDescent="0.25">
      <c r="A6" s="70">
        <v>3</v>
      </c>
      <c r="B6" s="73" t="s">
        <v>3</v>
      </c>
      <c r="C6" s="50" t="s">
        <v>0</v>
      </c>
      <c r="D6" s="8"/>
      <c r="E6" s="74"/>
      <c r="F6" s="75"/>
      <c r="G6" s="75"/>
      <c r="H6" s="75"/>
      <c r="I6" s="75"/>
      <c r="J6" s="75"/>
      <c r="K6" s="75"/>
      <c r="L6" s="75"/>
      <c r="M6" s="75"/>
      <c r="N6" s="75"/>
      <c r="O6" s="75"/>
      <c r="P6" s="76"/>
      <c r="Q6" s="3"/>
      <c r="R6" s="3"/>
      <c r="S6" s="3"/>
      <c r="T6" s="3"/>
      <c r="U6" s="3"/>
      <c r="V6" s="3"/>
      <c r="W6" s="3"/>
      <c r="X6" s="3"/>
      <c r="Y6" s="3"/>
      <c r="Z6" s="3"/>
      <c r="AA6" s="4"/>
      <c r="AB6" s="7"/>
      <c r="AC6" s="3"/>
      <c r="AD6" s="3"/>
      <c r="AE6" s="3"/>
      <c r="AF6" s="3"/>
      <c r="AG6" s="3"/>
      <c r="AH6" s="3"/>
      <c r="AI6" s="3"/>
      <c r="AJ6" s="4"/>
      <c r="AK6" s="7"/>
      <c r="AL6" s="3"/>
      <c r="AM6" s="3"/>
      <c r="AN6" s="3"/>
      <c r="AO6" s="3"/>
      <c r="AP6" s="4"/>
      <c r="AQ6" s="7"/>
      <c r="AR6" s="3"/>
      <c r="AS6" s="4"/>
    </row>
    <row r="7" spans="1:45" x14ac:dyDescent="0.25">
      <c r="A7" s="70">
        <v>4</v>
      </c>
      <c r="B7" s="73" t="s">
        <v>4</v>
      </c>
      <c r="C7" s="50" t="s">
        <v>0</v>
      </c>
      <c r="D7" s="8"/>
      <c r="E7" s="74"/>
      <c r="F7" s="75"/>
      <c r="G7" s="75"/>
      <c r="H7" s="75"/>
      <c r="I7" s="75"/>
      <c r="J7" s="75"/>
      <c r="K7" s="75"/>
      <c r="L7" s="75"/>
      <c r="M7" s="75"/>
      <c r="N7" s="75"/>
      <c r="O7" s="75"/>
      <c r="P7" s="76"/>
      <c r="Q7" s="3"/>
      <c r="R7" s="3"/>
      <c r="S7" s="3"/>
      <c r="T7" s="3"/>
      <c r="U7" s="3"/>
      <c r="V7" s="3"/>
      <c r="W7" s="3"/>
      <c r="X7" s="3"/>
      <c r="Y7" s="3"/>
      <c r="Z7" s="3"/>
      <c r="AA7" s="4"/>
      <c r="AB7" s="7"/>
      <c r="AC7" s="3"/>
      <c r="AD7" s="3"/>
      <c r="AE7" s="3"/>
      <c r="AF7" s="3"/>
      <c r="AG7" s="3"/>
      <c r="AH7" s="3"/>
      <c r="AI7" s="3"/>
      <c r="AJ7" s="4"/>
      <c r="AK7" s="7"/>
      <c r="AL7" s="3"/>
      <c r="AM7" s="3"/>
      <c r="AN7" s="3"/>
      <c r="AO7" s="3"/>
      <c r="AP7" s="4"/>
      <c r="AQ7" s="7"/>
      <c r="AR7" s="3"/>
      <c r="AS7" s="4"/>
    </row>
    <row r="8" spans="1:45" x14ac:dyDescent="0.25">
      <c r="A8" s="70">
        <v>5</v>
      </c>
      <c r="B8" s="73" t="s">
        <v>5</v>
      </c>
      <c r="C8" s="50" t="s">
        <v>0</v>
      </c>
      <c r="D8" s="8"/>
      <c r="E8" s="74"/>
      <c r="F8" s="75"/>
      <c r="G8" s="75"/>
      <c r="H8" s="75"/>
      <c r="I8" s="75"/>
      <c r="J8" s="75"/>
      <c r="K8" s="75"/>
      <c r="L8" s="75"/>
      <c r="M8" s="75"/>
      <c r="N8" s="75"/>
      <c r="O8" s="75"/>
      <c r="P8" s="76"/>
      <c r="Q8" s="3"/>
      <c r="R8" s="3"/>
      <c r="S8" s="3"/>
      <c r="T8" s="3"/>
      <c r="U8" s="3"/>
      <c r="V8" s="3"/>
      <c r="W8" s="3"/>
      <c r="X8" s="3"/>
      <c r="Y8" s="3"/>
      <c r="Z8" s="3"/>
      <c r="AA8" s="4"/>
      <c r="AB8" s="7"/>
      <c r="AC8" s="3"/>
      <c r="AD8" s="3"/>
      <c r="AE8" s="3"/>
      <c r="AF8" s="3"/>
      <c r="AG8" s="3"/>
      <c r="AH8" s="3"/>
      <c r="AI8" s="3"/>
      <c r="AJ8" s="4"/>
      <c r="AK8" s="7"/>
      <c r="AL8" s="3"/>
      <c r="AM8" s="3"/>
      <c r="AN8" s="3"/>
      <c r="AO8" s="3"/>
      <c r="AP8" s="4"/>
      <c r="AQ8" s="7"/>
      <c r="AR8" s="3"/>
      <c r="AS8" s="4"/>
    </row>
    <row r="9" spans="1:45" x14ac:dyDescent="0.25">
      <c r="A9" s="70">
        <v>6</v>
      </c>
      <c r="B9" s="73" t="s">
        <v>6</v>
      </c>
      <c r="C9" s="50" t="s">
        <v>0</v>
      </c>
      <c r="D9" s="8"/>
      <c r="E9" s="74"/>
      <c r="F9" s="75"/>
      <c r="G9" s="75"/>
      <c r="H9" s="75"/>
      <c r="I9" s="75"/>
      <c r="J9" s="75"/>
      <c r="K9" s="75"/>
      <c r="L9" s="75"/>
      <c r="M9" s="75"/>
      <c r="N9" s="75"/>
      <c r="O9" s="75"/>
      <c r="P9" s="76"/>
      <c r="Q9" s="3"/>
      <c r="R9" s="3"/>
      <c r="S9" s="3"/>
      <c r="T9" s="3"/>
      <c r="U9" s="3"/>
      <c r="V9" s="3"/>
      <c r="W9" s="3"/>
      <c r="X9" s="3"/>
      <c r="Y9" s="3"/>
      <c r="Z9" s="3"/>
      <c r="AA9" s="4"/>
      <c r="AB9" s="7"/>
      <c r="AC9" s="3"/>
      <c r="AD9" s="3"/>
      <c r="AE9" s="3"/>
      <c r="AF9" s="3"/>
      <c r="AG9" s="3"/>
      <c r="AH9" s="3"/>
      <c r="AI9" s="3"/>
      <c r="AJ9" s="4"/>
      <c r="AK9" s="7"/>
      <c r="AL9" s="3"/>
      <c r="AM9" s="3"/>
      <c r="AN9" s="3"/>
      <c r="AO9" s="3"/>
      <c r="AP9" s="4"/>
      <c r="AQ9" s="7"/>
      <c r="AR9" s="3"/>
      <c r="AS9" s="4"/>
    </row>
    <row r="10" spans="1:45" x14ac:dyDescent="0.25">
      <c r="A10" s="70">
        <v>7</v>
      </c>
      <c r="B10" s="73" t="s">
        <v>7</v>
      </c>
      <c r="C10" s="50" t="s">
        <v>0</v>
      </c>
      <c r="D10" s="8"/>
      <c r="E10" s="74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6"/>
      <c r="Q10" s="3"/>
      <c r="R10" s="3"/>
      <c r="S10" s="3"/>
      <c r="T10" s="3"/>
      <c r="U10" s="3"/>
      <c r="V10" s="3"/>
      <c r="W10" s="3"/>
      <c r="X10" s="3"/>
      <c r="Y10" s="3"/>
      <c r="Z10" s="3"/>
      <c r="AA10" s="4"/>
      <c r="AB10" s="7"/>
      <c r="AC10" s="3"/>
      <c r="AD10" s="3"/>
      <c r="AE10" s="3"/>
      <c r="AF10" s="3"/>
      <c r="AG10" s="3"/>
      <c r="AH10" s="3"/>
      <c r="AI10" s="3"/>
      <c r="AJ10" s="4"/>
      <c r="AK10" s="7"/>
      <c r="AL10" s="3"/>
      <c r="AM10" s="3"/>
      <c r="AN10" s="3"/>
      <c r="AO10" s="3"/>
      <c r="AP10" s="4"/>
      <c r="AQ10" s="7"/>
      <c r="AR10" s="3"/>
      <c r="AS10" s="4"/>
    </row>
    <row r="11" spans="1:45" x14ac:dyDescent="0.25">
      <c r="A11" s="70">
        <v>8</v>
      </c>
      <c r="B11" s="73" t="s">
        <v>8</v>
      </c>
      <c r="C11" s="50" t="s">
        <v>0</v>
      </c>
      <c r="D11" s="8"/>
      <c r="E11" s="74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6"/>
      <c r="Q11" s="3"/>
      <c r="R11" s="3"/>
      <c r="S11" s="3"/>
      <c r="T11" s="3"/>
      <c r="U11" s="3"/>
      <c r="V11" s="3"/>
      <c r="W11" s="3"/>
      <c r="X11" s="3"/>
      <c r="Y11" s="3"/>
      <c r="Z11" s="3"/>
      <c r="AA11" s="4"/>
      <c r="AB11" s="7"/>
      <c r="AC11" s="3"/>
      <c r="AD11" s="3"/>
      <c r="AE11" s="3"/>
      <c r="AF11" s="3"/>
      <c r="AG11" s="3"/>
      <c r="AH11" s="3"/>
      <c r="AI11" s="3"/>
      <c r="AJ11" s="4"/>
      <c r="AK11" s="7"/>
      <c r="AL11" s="3"/>
      <c r="AM11" s="3"/>
      <c r="AN11" s="3"/>
      <c r="AO11" s="3"/>
      <c r="AP11" s="4"/>
      <c r="AQ11" s="7"/>
      <c r="AR11" s="3"/>
      <c r="AS11" s="4"/>
    </row>
    <row r="12" spans="1:45" x14ac:dyDescent="0.25">
      <c r="A12" s="70">
        <v>9</v>
      </c>
      <c r="B12" s="73" t="s">
        <v>9</v>
      </c>
      <c r="C12" s="50" t="s">
        <v>0</v>
      </c>
      <c r="D12" s="8"/>
      <c r="E12" s="74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6"/>
      <c r="Q12" s="3"/>
      <c r="R12" s="3"/>
      <c r="S12" s="3"/>
      <c r="T12" s="3"/>
      <c r="U12" s="3"/>
      <c r="V12" s="3"/>
      <c r="W12" s="3"/>
      <c r="X12" s="3"/>
      <c r="Y12" s="3"/>
      <c r="Z12" s="3"/>
      <c r="AA12" s="4"/>
      <c r="AB12" s="7"/>
      <c r="AC12" s="3"/>
      <c r="AD12" s="3"/>
      <c r="AE12" s="3"/>
      <c r="AF12" s="3"/>
      <c r="AG12" s="3"/>
      <c r="AH12" s="3"/>
      <c r="AI12" s="3"/>
      <c r="AJ12" s="4"/>
      <c r="AK12" s="7"/>
      <c r="AL12" s="3"/>
      <c r="AM12" s="3"/>
      <c r="AN12" s="3"/>
      <c r="AO12" s="3"/>
      <c r="AP12" s="4"/>
      <c r="AQ12" s="7"/>
      <c r="AR12" s="3"/>
      <c r="AS12" s="4"/>
    </row>
    <row r="13" spans="1:45" x14ac:dyDescent="0.25">
      <c r="A13" s="70">
        <v>10</v>
      </c>
      <c r="B13" s="73" t="s">
        <v>10</v>
      </c>
      <c r="C13" s="50" t="s">
        <v>0</v>
      </c>
      <c r="D13" s="8"/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6"/>
      <c r="Q13" s="3"/>
      <c r="R13" s="3"/>
      <c r="S13" s="3"/>
      <c r="T13" s="3"/>
      <c r="U13" s="3"/>
      <c r="V13" s="3"/>
      <c r="W13" s="3"/>
      <c r="X13" s="3"/>
      <c r="Y13" s="3"/>
      <c r="Z13" s="3"/>
      <c r="AA13" s="4"/>
      <c r="AB13" s="7"/>
      <c r="AC13" s="3"/>
      <c r="AD13" s="3"/>
      <c r="AE13" s="3"/>
      <c r="AF13" s="3"/>
      <c r="AG13" s="3"/>
      <c r="AH13" s="3"/>
      <c r="AI13" s="3"/>
      <c r="AJ13" s="4"/>
      <c r="AK13" s="7"/>
      <c r="AL13" s="3"/>
      <c r="AM13" s="3"/>
      <c r="AN13" s="3"/>
      <c r="AO13" s="3"/>
      <c r="AP13" s="4"/>
      <c r="AQ13" s="7"/>
      <c r="AR13" s="3"/>
      <c r="AS13" s="4"/>
    </row>
    <row r="14" spans="1:45" x14ac:dyDescent="0.25">
      <c r="A14" s="70">
        <v>11</v>
      </c>
      <c r="B14" s="73" t="s">
        <v>11</v>
      </c>
      <c r="C14" s="50" t="s">
        <v>0</v>
      </c>
      <c r="D14" s="8"/>
      <c r="E14" s="74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6"/>
      <c r="Q14" s="3"/>
      <c r="R14" s="3"/>
      <c r="S14" s="3"/>
      <c r="T14" s="3"/>
      <c r="U14" s="3"/>
      <c r="V14" s="3"/>
      <c r="W14" s="3"/>
      <c r="X14" s="3"/>
      <c r="Y14" s="3"/>
      <c r="Z14" s="3"/>
      <c r="AA14" s="4"/>
      <c r="AB14" s="7"/>
      <c r="AC14" s="3"/>
      <c r="AD14" s="3"/>
      <c r="AE14" s="3"/>
      <c r="AF14" s="3"/>
      <c r="AG14" s="3"/>
      <c r="AH14" s="3"/>
      <c r="AI14" s="3"/>
      <c r="AJ14" s="4"/>
      <c r="AK14" s="7"/>
      <c r="AL14" s="3"/>
      <c r="AM14" s="3"/>
      <c r="AN14" s="3"/>
      <c r="AO14" s="3"/>
      <c r="AP14" s="4"/>
      <c r="AQ14" s="7"/>
      <c r="AR14" s="3"/>
      <c r="AS14" s="4"/>
    </row>
    <row r="15" spans="1:45" x14ac:dyDescent="0.25">
      <c r="A15" s="70">
        <v>12</v>
      </c>
      <c r="B15" s="73" t="s">
        <v>12</v>
      </c>
      <c r="C15" s="50" t="s">
        <v>0</v>
      </c>
      <c r="D15" s="8"/>
      <c r="E15" s="74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6"/>
      <c r="Q15" s="3"/>
      <c r="R15" s="3"/>
      <c r="S15" s="3"/>
      <c r="T15" s="3"/>
      <c r="U15" s="3"/>
      <c r="V15" s="3"/>
      <c r="W15" s="3"/>
      <c r="X15" s="3"/>
      <c r="Y15" s="3"/>
      <c r="Z15" s="3"/>
      <c r="AA15" s="4"/>
      <c r="AB15" s="7"/>
      <c r="AC15" s="3"/>
      <c r="AD15" s="3"/>
      <c r="AE15" s="3"/>
      <c r="AF15" s="3"/>
      <c r="AG15" s="3"/>
      <c r="AH15" s="3"/>
      <c r="AI15" s="3"/>
      <c r="AJ15" s="4"/>
      <c r="AK15" s="7"/>
      <c r="AL15" s="3"/>
      <c r="AM15" s="3"/>
      <c r="AN15" s="3"/>
      <c r="AO15" s="3"/>
      <c r="AP15" s="4"/>
      <c r="AQ15" s="7"/>
      <c r="AR15" s="3"/>
      <c r="AS15" s="4"/>
    </row>
    <row r="16" spans="1:45" x14ac:dyDescent="0.25">
      <c r="A16" s="70">
        <v>13</v>
      </c>
      <c r="B16" s="147" t="s">
        <v>35</v>
      </c>
      <c r="C16" s="33"/>
      <c r="D16" s="36"/>
      <c r="E16" s="72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7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6"/>
      <c r="AB16" s="68"/>
      <c r="AC16" s="38"/>
      <c r="AD16" s="38"/>
      <c r="AE16" s="38"/>
      <c r="AF16" s="38"/>
      <c r="AG16" s="38"/>
      <c r="AH16" s="38"/>
      <c r="AI16" s="38"/>
      <c r="AJ16" s="69"/>
      <c r="AK16" s="68"/>
      <c r="AL16" s="38"/>
      <c r="AM16" s="38"/>
      <c r="AN16" s="38"/>
      <c r="AO16" s="38"/>
      <c r="AP16" s="69"/>
      <c r="AQ16" s="68"/>
      <c r="AR16" s="38"/>
      <c r="AS16" s="69"/>
    </row>
    <row r="17" spans="1:45" x14ac:dyDescent="0.25">
      <c r="A17" s="70">
        <v>14</v>
      </c>
      <c r="B17" s="146" t="s">
        <v>273</v>
      </c>
      <c r="C17" s="50" t="s">
        <v>37</v>
      </c>
      <c r="D17" s="78"/>
      <c r="E17" s="79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1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3"/>
      <c r="AB17" s="84"/>
      <c r="AC17" s="82"/>
      <c r="AD17" s="82"/>
      <c r="AE17" s="82"/>
      <c r="AF17" s="82"/>
      <c r="AG17" s="82"/>
      <c r="AH17" s="82"/>
      <c r="AI17" s="82"/>
      <c r="AJ17" s="83"/>
      <c r="AK17" s="84"/>
      <c r="AL17" s="82"/>
      <c r="AM17" s="82"/>
      <c r="AN17" s="82"/>
      <c r="AO17" s="82"/>
      <c r="AP17" s="83"/>
      <c r="AQ17" s="84"/>
      <c r="AR17" s="82"/>
      <c r="AS17" s="83"/>
    </row>
    <row r="18" spans="1:45" x14ac:dyDescent="0.25">
      <c r="A18" s="70">
        <v>15</v>
      </c>
      <c r="B18" s="144" t="s">
        <v>274</v>
      </c>
      <c r="C18" s="50" t="s">
        <v>37</v>
      </c>
      <c r="D18" s="78"/>
      <c r="E18" s="79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1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3"/>
      <c r="AB18" s="84"/>
      <c r="AC18" s="82"/>
      <c r="AD18" s="82"/>
      <c r="AE18" s="82"/>
      <c r="AF18" s="82"/>
      <c r="AG18" s="82"/>
      <c r="AH18" s="82"/>
      <c r="AI18" s="82"/>
      <c r="AJ18" s="83"/>
      <c r="AK18" s="84"/>
      <c r="AL18" s="82"/>
      <c r="AM18" s="82"/>
      <c r="AN18" s="82"/>
      <c r="AO18" s="82"/>
      <c r="AP18" s="83"/>
      <c r="AQ18" s="84"/>
      <c r="AR18" s="82"/>
      <c r="AS18" s="83"/>
    </row>
    <row r="19" spans="1:45" x14ac:dyDescent="0.25">
      <c r="A19" s="70">
        <v>16</v>
      </c>
      <c r="B19" s="149" t="s">
        <v>271</v>
      </c>
      <c r="C19" s="50" t="s">
        <v>37</v>
      </c>
      <c r="D19" s="78"/>
      <c r="E19" s="79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1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3"/>
      <c r="AB19" s="84"/>
      <c r="AC19" s="82"/>
      <c r="AD19" s="82"/>
      <c r="AE19" s="82"/>
      <c r="AF19" s="82"/>
      <c r="AG19" s="82"/>
      <c r="AH19" s="82"/>
      <c r="AI19" s="82"/>
      <c r="AJ19" s="83"/>
      <c r="AK19" s="84"/>
      <c r="AL19" s="82"/>
      <c r="AM19" s="82"/>
      <c r="AN19" s="82"/>
      <c r="AO19" s="82"/>
      <c r="AP19" s="83"/>
      <c r="AQ19" s="84"/>
      <c r="AR19" s="82"/>
      <c r="AS19" s="83"/>
    </row>
    <row r="20" spans="1:45" x14ac:dyDescent="0.25">
      <c r="A20" s="70">
        <v>17</v>
      </c>
      <c r="B20" s="148" t="s">
        <v>13</v>
      </c>
      <c r="C20" s="50" t="s">
        <v>37</v>
      </c>
      <c r="D20" s="78"/>
      <c r="E20" s="79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1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3"/>
      <c r="AB20" s="84"/>
      <c r="AC20" s="82"/>
      <c r="AD20" s="82"/>
      <c r="AE20" s="82"/>
      <c r="AF20" s="82"/>
      <c r="AG20" s="82"/>
      <c r="AH20" s="82"/>
      <c r="AI20" s="82"/>
      <c r="AJ20" s="83"/>
      <c r="AK20" s="84"/>
      <c r="AL20" s="82"/>
      <c r="AM20" s="82"/>
      <c r="AN20" s="82"/>
      <c r="AO20" s="82"/>
      <c r="AP20" s="83"/>
      <c r="AQ20" s="84"/>
      <c r="AR20" s="82"/>
      <c r="AS20" s="83"/>
    </row>
    <row r="21" spans="1:45" x14ac:dyDescent="0.25">
      <c r="A21" s="70">
        <v>18</v>
      </c>
      <c r="B21" s="73" t="s">
        <v>14</v>
      </c>
      <c r="C21" s="50" t="s">
        <v>37</v>
      </c>
      <c r="D21" s="78"/>
      <c r="E21" s="79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1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3"/>
      <c r="AB21" s="84"/>
      <c r="AC21" s="82"/>
      <c r="AD21" s="82"/>
      <c r="AE21" s="82"/>
      <c r="AF21" s="82"/>
      <c r="AG21" s="82"/>
      <c r="AH21" s="82"/>
      <c r="AI21" s="82"/>
      <c r="AJ21" s="83"/>
      <c r="AK21" s="84"/>
      <c r="AL21" s="82"/>
      <c r="AM21" s="82"/>
      <c r="AN21" s="82"/>
      <c r="AO21" s="82"/>
      <c r="AP21" s="83"/>
      <c r="AQ21" s="84"/>
      <c r="AR21" s="82"/>
      <c r="AS21" s="83"/>
    </row>
    <row r="22" spans="1:45" x14ac:dyDescent="0.25">
      <c r="A22" s="70">
        <v>19</v>
      </c>
      <c r="B22" s="85" t="s">
        <v>15</v>
      </c>
      <c r="C22" s="50" t="s">
        <v>37</v>
      </c>
      <c r="D22" s="78"/>
      <c r="E22" s="79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1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3"/>
      <c r="AB22" s="84"/>
      <c r="AC22" s="82"/>
      <c r="AD22" s="82"/>
      <c r="AE22" s="82"/>
      <c r="AF22" s="82"/>
      <c r="AG22" s="82"/>
      <c r="AH22" s="82"/>
      <c r="AI22" s="82"/>
      <c r="AJ22" s="83"/>
      <c r="AK22" s="84"/>
      <c r="AL22" s="82"/>
      <c r="AM22" s="82"/>
      <c r="AN22" s="82"/>
      <c r="AO22" s="82"/>
      <c r="AP22" s="83"/>
      <c r="AQ22" s="84"/>
      <c r="AR22" s="82"/>
      <c r="AS22" s="83"/>
    </row>
    <row r="23" spans="1:45" x14ac:dyDescent="0.25">
      <c r="A23" s="70">
        <v>20</v>
      </c>
      <c r="B23" s="85" t="s">
        <v>16</v>
      </c>
      <c r="C23" s="50" t="s">
        <v>37</v>
      </c>
      <c r="D23" s="78"/>
      <c r="E23" s="79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1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3"/>
      <c r="AB23" s="84"/>
      <c r="AC23" s="82"/>
      <c r="AD23" s="82"/>
      <c r="AE23" s="82"/>
      <c r="AF23" s="82"/>
      <c r="AG23" s="82"/>
      <c r="AH23" s="82"/>
      <c r="AI23" s="82"/>
      <c r="AJ23" s="83"/>
      <c r="AK23" s="84"/>
      <c r="AL23" s="82"/>
      <c r="AM23" s="82"/>
      <c r="AN23" s="82"/>
      <c r="AO23" s="82"/>
      <c r="AP23" s="83"/>
      <c r="AQ23" s="84"/>
      <c r="AR23" s="82"/>
      <c r="AS23" s="83"/>
    </row>
    <row r="24" spans="1:45" x14ac:dyDescent="0.25">
      <c r="A24" s="70">
        <v>21</v>
      </c>
      <c r="B24" s="85" t="s">
        <v>17</v>
      </c>
      <c r="C24" s="50" t="s">
        <v>37</v>
      </c>
      <c r="D24" s="78"/>
      <c r="E24" s="79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1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3"/>
      <c r="AB24" s="84"/>
      <c r="AC24" s="82"/>
      <c r="AD24" s="82"/>
      <c r="AE24" s="82"/>
      <c r="AF24" s="82"/>
      <c r="AG24" s="82"/>
      <c r="AH24" s="82"/>
      <c r="AI24" s="82"/>
      <c r="AJ24" s="83"/>
      <c r="AK24" s="84"/>
      <c r="AL24" s="82"/>
      <c r="AM24" s="82"/>
      <c r="AN24" s="82"/>
      <c r="AO24" s="82"/>
      <c r="AP24" s="83"/>
      <c r="AQ24" s="84"/>
      <c r="AR24" s="82"/>
      <c r="AS24" s="83"/>
    </row>
    <row r="25" spans="1:45" x14ac:dyDescent="0.25">
      <c r="A25" s="70">
        <v>22</v>
      </c>
      <c r="B25" s="86" t="s">
        <v>18</v>
      </c>
      <c r="C25" s="50" t="s">
        <v>272</v>
      </c>
      <c r="D25" s="78"/>
      <c r="E25" s="79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1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3"/>
      <c r="AB25" s="84"/>
      <c r="AC25" s="82"/>
      <c r="AD25" s="82"/>
      <c r="AE25" s="82"/>
      <c r="AF25" s="82"/>
      <c r="AG25" s="82"/>
      <c r="AH25" s="82"/>
      <c r="AI25" s="82"/>
      <c r="AJ25" s="83"/>
      <c r="AK25" s="84"/>
      <c r="AL25" s="82"/>
      <c r="AM25" s="82"/>
      <c r="AN25" s="82"/>
      <c r="AO25" s="82"/>
      <c r="AP25" s="83"/>
      <c r="AQ25" s="84"/>
      <c r="AR25" s="82"/>
      <c r="AS25" s="83"/>
    </row>
    <row r="26" spans="1:45" x14ac:dyDescent="0.25">
      <c r="A26" s="70">
        <v>23</v>
      </c>
      <c r="B26" s="86" t="s">
        <v>19</v>
      </c>
      <c r="C26" s="50" t="s">
        <v>272</v>
      </c>
      <c r="D26" s="78"/>
      <c r="E26" s="79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1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3"/>
      <c r="AB26" s="84"/>
      <c r="AC26" s="82"/>
      <c r="AD26" s="82"/>
      <c r="AE26" s="82"/>
      <c r="AF26" s="82"/>
      <c r="AG26" s="82"/>
      <c r="AH26" s="82"/>
      <c r="AI26" s="82"/>
      <c r="AJ26" s="83"/>
      <c r="AK26" s="84"/>
      <c r="AL26" s="82"/>
      <c r="AM26" s="82"/>
      <c r="AN26" s="82"/>
      <c r="AO26" s="82"/>
      <c r="AP26" s="83"/>
      <c r="AQ26" s="84"/>
      <c r="AR26" s="82"/>
      <c r="AS26" s="83"/>
    </row>
    <row r="27" spans="1:45" x14ac:dyDescent="0.25">
      <c r="A27" s="70">
        <v>24</v>
      </c>
      <c r="B27" s="86" t="s">
        <v>20</v>
      </c>
      <c r="C27" s="50" t="s">
        <v>272</v>
      </c>
      <c r="D27" s="78"/>
      <c r="E27" s="79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1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3"/>
      <c r="AB27" s="84"/>
      <c r="AC27" s="82"/>
      <c r="AD27" s="82"/>
      <c r="AE27" s="82"/>
      <c r="AF27" s="82"/>
      <c r="AG27" s="82"/>
      <c r="AH27" s="82"/>
      <c r="AI27" s="82"/>
      <c r="AJ27" s="83"/>
      <c r="AK27" s="84"/>
      <c r="AL27" s="82"/>
      <c r="AM27" s="82"/>
      <c r="AN27" s="82"/>
      <c r="AO27" s="82"/>
      <c r="AP27" s="83"/>
      <c r="AQ27" s="84"/>
      <c r="AR27" s="82"/>
      <c r="AS27" s="83"/>
    </row>
    <row r="28" spans="1:45" x14ac:dyDescent="0.25">
      <c r="A28" s="70">
        <v>25</v>
      </c>
      <c r="B28" s="77" t="s">
        <v>21</v>
      </c>
      <c r="C28" s="50" t="s">
        <v>37</v>
      </c>
      <c r="D28" s="78"/>
      <c r="E28" s="79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1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3"/>
      <c r="AB28" s="84"/>
      <c r="AC28" s="82"/>
      <c r="AD28" s="82"/>
      <c r="AE28" s="82"/>
      <c r="AF28" s="82"/>
      <c r="AG28" s="82"/>
      <c r="AH28" s="82"/>
      <c r="AI28" s="82"/>
      <c r="AJ28" s="83"/>
      <c r="AK28" s="84"/>
      <c r="AL28" s="82"/>
      <c r="AM28" s="82"/>
      <c r="AN28" s="82"/>
      <c r="AO28" s="82"/>
      <c r="AP28" s="83"/>
      <c r="AQ28" s="84"/>
      <c r="AR28" s="82"/>
      <c r="AS28" s="83"/>
    </row>
    <row r="29" spans="1:45" x14ac:dyDescent="0.25">
      <c r="A29" s="70">
        <v>26</v>
      </c>
      <c r="B29" s="77" t="s">
        <v>22</v>
      </c>
      <c r="C29" s="50" t="s">
        <v>37</v>
      </c>
      <c r="D29" s="78"/>
      <c r="E29" s="79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1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3"/>
      <c r="AB29" s="84"/>
      <c r="AC29" s="82"/>
      <c r="AD29" s="82"/>
      <c r="AE29" s="82"/>
      <c r="AF29" s="82"/>
      <c r="AG29" s="82"/>
      <c r="AH29" s="82"/>
      <c r="AI29" s="82"/>
      <c r="AJ29" s="83"/>
      <c r="AK29" s="84"/>
      <c r="AL29" s="82"/>
      <c r="AM29" s="82"/>
      <c r="AN29" s="82"/>
      <c r="AO29" s="82"/>
      <c r="AP29" s="83"/>
      <c r="AQ29" s="84"/>
      <c r="AR29" s="82"/>
      <c r="AS29" s="83"/>
    </row>
    <row r="30" spans="1:45" x14ac:dyDescent="0.25">
      <c r="A30" s="70">
        <v>27</v>
      </c>
      <c r="B30" s="86" t="s">
        <v>23</v>
      </c>
      <c r="C30" s="50" t="s">
        <v>272</v>
      </c>
      <c r="D30" s="78"/>
      <c r="E30" s="79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1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3"/>
      <c r="AB30" s="84"/>
      <c r="AC30" s="82"/>
      <c r="AD30" s="82"/>
      <c r="AE30" s="82"/>
      <c r="AF30" s="82"/>
      <c r="AG30" s="82"/>
      <c r="AH30" s="82"/>
      <c r="AI30" s="82"/>
      <c r="AJ30" s="83"/>
      <c r="AK30" s="84"/>
      <c r="AL30" s="82"/>
      <c r="AM30" s="82"/>
      <c r="AN30" s="82"/>
      <c r="AO30" s="82"/>
      <c r="AP30" s="83"/>
      <c r="AQ30" s="84"/>
      <c r="AR30" s="82"/>
      <c r="AS30" s="83"/>
    </row>
    <row r="31" spans="1:45" x14ac:dyDescent="0.25">
      <c r="A31" s="70">
        <v>28</v>
      </c>
      <c r="B31" s="86" t="s">
        <v>24</v>
      </c>
      <c r="C31" s="50" t="s">
        <v>272</v>
      </c>
      <c r="D31" s="78"/>
      <c r="E31" s="79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1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3"/>
      <c r="AB31" s="84"/>
      <c r="AC31" s="82"/>
      <c r="AD31" s="82"/>
      <c r="AE31" s="82"/>
      <c r="AF31" s="82"/>
      <c r="AG31" s="82"/>
      <c r="AH31" s="82"/>
      <c r="AI31" s="82"/>
      <c r="AJ31" s="83"/>
      <c r="AK31" s="84"/>
      <c r="AL31" s="82"/>
      <c r="AM31" s="82"/>
      <c r="AN31" s="82"/>
      <c r="AO31" s="82"/>
      <c r="AP31" s="83"/>
      <c r="AQ31" s="84"/>
      <c r="AR31" s="82"/>
      <c r="AS31" s="83"/>
    </row>
    <row r="32" spans="1:45" x14ac:dyDescent="0.25">
      <c r="A32" s="70">
        <v>29</v>
      </c>
      <c r="B32" s="77" t="s">
        <v>25</v>
      </c>
      <c r="C32" s="50" t="s">
        <v>37</v>
      </c>
      <c r="D32" s="78"/>
      <c r="E32" s="79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1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3"/>
      <c r="AB32" s="84"/>
      <c r="AC32" s="82"/>
      <c r="AD32" s="82"/>
      <c r="AE32" s="82"/>
      <c r="AF32" s="82"/>
      <c r="AG32" s="82"/>
      <c r="AH32" s="82"/>
      <c r="AI32" s="82"/>
      <c r="AJ32" s="83"/>
      <c r="AK32" s="84"/>
      <c r="AL32" s="82"/>
      <c r="AM32" s="82"/>
      <c r="AN32" s="82"/>
      <c r="AO32" s="82"/>
      <c r="AP32" s="83"/>
      <c r="AQ32" s="84"/>
      <c r="AR32" s="82"/>
      <c r="AS32" s="83"/>
    </row>
    <row r="33" spans="1:45" x14ac:dyDescent="0.25">
      <c r="A33" s="70">
        <v>30</v>
      </c>
      <c r="B33" s="77" t="s">
        <v>26</v>
      </c>
      <c r="C33" s="50" t="s">
        <v>37</v>
      </c>
      <c r="D33" s="78"/>
      <c r="E33" s="79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1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3"/>
      <c r="AB33" s="84"/>
      <c r="AC33" s="82"/>
      <c r="AD33" s="82"/>
      <c r="AE33" s="82"/>
      <c r="AF33" s="82"/>
      <c r="AG33" s="82"/>
      <c r="AH33" s="82"/>
      <c r="AI33" s="82"/>
      <c r="AJ33" s="83"/>
      <c r="AK33" s="84"/>
      <c r="AL33" s="82"/>
      <c r="AM33" s="82"/>
      <c r="AN33" s="82"/>
      <c r="AO33" s="82"/>
      <c r="AP33" s="83"/>
      <c r="AQ33" s="84"/>
      <c r="AR33" s="82"/>
      <c r="AS33" s="83"/>
    </row>
    <row r="34" spans="1:45" x14ac:dyDescent="0.25">
      <c r="A34" s="70">
        <v>31</v>
      </c>
      <c r="B34" s="86" t="s">
        <v>27</v>
      </c>
      <c r="C34" s="50" t="s">
        <v>272</v>
      </c>
      <c r="D34" s="78"/>
      <c r="E34" s="87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1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3"/>
      <c r="AB34" s="84"/>
      <c r="AC34" s="82"/>
      <c r="AD34" s="82"/>
      <c r="AE34" s="82"/>
      <c r="AF34" s="82"/>
      <c r="AG34" s="82"/>
      <c r="AH34" s="82"/>
      <c r="AI34" s="82"/>
      <c r="AJ34" s="83"/>
      <c r="AK34" s="84"/>
      <c r="AL34" s="82"/>
      <c r="AM34" s="82"/>
      <c r="AN34" s="82"/>
      <c r="AO34" s="82"/>
      <c r="AP34" s="83"/>
      <c r="AQ34" s="84"/>
      <c r="AR34" s="82"/>
      <c r="AS34" s="83"/>
    </row>
    <row r="35" spans="1:45" x14ac:dyDescent="0.25">
      <c r="A35" s="70">
        <v>32</v>
      </c>
      <c r="B35" s="73" t="s">
        <v>28</v>
      </c>
      <c r="C35" s="50" t="s">
        <v>37</v>
      </c>
      <c r="D35" s="78"/>
      <c r="E35" s="87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1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3"/>
      <c r="AB35" s="84"/>
      <c r="AC35" s="82"/>
      <c r="AD35" s="82"/>
      <c r="AE35" s="82"/>
      <c r="AF35" s="82"/>
      <c r="AG35" s="82"/>
      <c r="AH35" s="82"/>
      <c r="AI35" s="82"/>
      <c r="AJ35" s="83"/>
      <c r="AK35" s="84"/>
      <c r="AL35" s="82"/>
      <c r="AM35" s="82"/>
      <c r="AN35" s="82"/>
      <c r="AO35" s="82"/>
      <c r="AP35" s="83"/>
      <c r="AQ35" s="84"/>
      <c r="AR35" s="82"/>
      <c r="AS35" s="83"/>
    </row>
    <row r="36" spans="1:45" x14ac:dyDescent="0.25">
      <c r="A36" s="70">
        <v>33</v>
      </c>
      <c r="B36" s="88" t="s">
        <v>29</v>
      </c>
      <c r="C36" s="50" t="s">
        <v>37</v>
      </c>
      <c r="D36" s="78"/>
      <c r="E36" s="87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1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3"/>
      <c r="AB36" s="84"/>
      <c r="AC36" s="82"/>
      <c r="AD36" s="82"/>
      <c r="AE36" s="82"/>
      <c r="AF36" s="82"/>
      <c r="AG36" s="82"/>
      <c r="AH36" s="82"/>
      <c r="AI36" s="82"/>
      <c r="AJ36" s="83"/>
      <c r="AK36" s="84"/>
      <c r="AL36" s="82"/>
      <c r="AM36" s="82"/>
      <c r="AN36" s="82"/>
      <c r="AO36" s="82"/>
      <c r="AP36" s="83"/>
      <c r="AQ36" s="84"/>
      <c r="AR36" s="82"/>
      <c r="AS36" s="83"/>
    </row>
    <row r="37" spans="1:45" x14ac:dyDescent="0.25">
      <c r="A37" s="70">
        <v>34</v>
      </c>
      <c r="B37" s="89" t="s">
        <v>55</v>
      </c>
      <c r="C37" s="90" t="s">
        <v>0</v>
      </c>
      <c r="D37" s="25">
        <f t="shared" ref="D37:AS37" si="0">SUM(D38:D40)</f>
        <v>0</v>
      </c>
      <c r="E37" s="91">
        <f t="shared" si="0"/>
        <v>0</v>
      </c>
      <c r="F37" s="92">
        <f t="shared" si="0"/>
        <v>0</v>
      </c>
      <c r="G37" s="92">
        <f t="shared" si="0"/>
        <v>0</v>
      </c>
      <c r="H37" s="92">
        <f t="shared" si="0"/>
        <v>0</v>
      </c>
      <c r="I37" s="92">
        <f t="shared" si="0"/>
        <v>0</v>
      </c>
      <c r="J37" s="92">
        <f t="shared" si="0"/>
        <v>0</v>
      </c>
      <c r="K37" s="92">
        <f t="shared" si="0"/>
        <v>0</v>
      </c>
      <c r="L37" s="92">
        <f t="shared" si="0"/>
        <v>0</v>
      </c>
      <c r="M37" s="92">
        <f t="shared" si="0"/>
        <v>0</v>
      </c>
      <c r="N37" s="92">
        <f t="shared" si="0"/>
        <v>0</v>
      </c>
      <c r="O37" s="92">
        <f t="shared" si="0"/>
        <v>0</v>
      </c>
      <c r="P37" s="12">
        <f t="shared" si="0"/>
        <v>0</v>
      </c>
      <c r="Q37" s="27">
        <f t="shared" si="0"/>
        <v>0</v>
      </c>
      <c r="R37" s="27">
        <f t="shared" si="0"/>
        <v>0</v>
      </c>
      <c r="S37" s="27">
        <f t="shared" si="0"/>
        <v>0</v>
      </c>
      <c r="T37" s="27">
        <f t="shared" si="0"/>
        <v>0</v>
      </c>
      <c r="U37" s="27">
        <f t="shared" si="0"/>
        <v>0</v>
      </c>
      <c r="V37" s="27">
        <f t="shared" si="0"/>
        <v>0</v>
      </c>
      <c r="W37" s="27">
        <f t="shared" si="0"/>
        <v>0</v>
      </c>
      <c r="X37" s="27">
        <f t="shared" si="0"/>
        <v>0</v>
      </c>
      <c r="Y37" s="27">
        <f t="shared" si="0"/>
        <v>0</v>
      </c>
      <c r="Z37" s="27">
        <f t="shared" si="0"/>
        <v>0</v>
      </c>
      <c r="AA37" s="28">
        <f t="shared" si="0"/>
        <v>0</v>
      </c>
      <c r="AB37" s="26">
        <f t="shared" si="0"/>
        <v>0</v>
      </c>
      <c r="AC37" s="27">
        <f t="shared" si="0"/>
        <v>0</v>
      </c>
      <c r="AD37" s="27">
        <f t="shared" si="0"/>
        <v>0</v>
      </c>
      <c r="AE37" s="27">
        <f t="shared" si="0"/>
        <v>0</v>
      </c>
      <c r="AF37" s="27">
        <f t="shared" si="0"/>
        <v>0</v>
      </c>
      <c r="AG37" s="27">
        <f t="shared" si="0"/>
        <v>0</v>
      </c>
      <c r="AH37" s="27">
        <f t="shared" si="0"/>
        <v>0</v>
      </c>
      <c r="AI37" s="27">
        <f t="shared" si="0"/>
        <v>0</v>
      </c>
      <c r="AJ37" s="28">
        <f t="shared" si="0"/>
        <v>0</v>
      </c>
      <c r="AK37" s="26">
        <f t="shared" si="0"/>
        <v>0</v>
      </c>
      <c r="AL37" s="27">
        <f t="shared" si="0"/>
        <v>0</v>
      </c>
      <c r="AM37" s="27">
        <f t="shared" si="0"/>
        <v>0</v>
      </c>
      <c r="AN37" s="27">
        <f t="shared" si="0"/>
        <v>0</v>
      </c>
      <c r="AO37" s="27">
        <f t="shared" si="0"/>
        <v>0</v>
      </c>
      <c r="AP37" s="28">
        <f t="shared" si="0"/>
        <v>0</v>
      </c>
      <c r="AQ37" s="26">
        <f t="shared" si="0"/>
        <v>0</v>
      </c>
      <c r="AR37" s="27">
        <f t="shared" si="0"/>
        <v>0</v>
      </c>
      <c r="AS37" s="28">
        <f t="shared" si="0"/>
        <v>0</v>
      </c>
    </row>
    <row r="38" spans="1:45" x14ac:dyDescent="0.25">
      <c r="A38" s="70">
        <v>35</v>
      </c>
      <c r="B38" s="29" t="s">
        <v>56</v>
      </c>
      <c r="C38" s="50" t="s">
        <v>0</v>
      </c>
      <c r="D38" s="8"/>
      <c r="E38" s="74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6"/>
      <c r="Q38" s="3"/>
      <c r="R38" s="3"/>
      <c r="S38" s="3"/>
      <c r="T38" s="3"/>
      <c r="U38" s="3"/>
      <c r="V38" s="3"/>
      <c r="W38" s="3"/>
      <c r="X38" s="3"/>
      <c r="Y38" s="3"/>
      <c r="Z38" s="3"/>
      <c r="AA38" s="4"/>
      <c r="AB38" s="7"/>
      <c r="AC38" s="3"/>
      <c r="AD38" s="3"/>
      <c r="AE38" s="3"/>
      <c r="AF38" s="3"/>
      <c r="AG38" s="3"/>
      <c r="AH38" s="3"/>
      <c r="AI38" s="3"/>
      <c r="AJ38" s="4"/>
      <c r="AK38" s="7"/>
      <c r="AL38" s="3"/>
      <c r="AM38" s="3"/>
      <c r="AN38" s="3"/>
      <c r="AO38" s="3"/>
      <c r="AP38" s="4"/>
      <c r="AQ38" s="7"/>
      <c r="AR38" s="3"/>
      <c r="AS38" s="4"/>
    </row>
    <row r="39" spans="1:45" x14ac:dyDescent="0.25">
      <c r="A39" s="70">
        <v>36</v>
      </c>
      <c r="B39" s="29" t="s">
        <v>57</v>
      </c>
      <c r="C39" s="50" t="s">
        <v>0</v>
      </c>
      <c r="D39" s="8"/>
      <c r="E39" s="74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6"/>
      <c r="Q39" s="3"/>
      <c r="R39" s="3"/>
      <c r="S39" s="3"/>
      <c r="T39" s="3"/>
      <c r="U39" s="3"/>
      <c r="V39" s="3"/>
      <c r="W39" s="3"/>
      <c r="X39" s="3"/>
      <c r="Y39" s="3"/>
      <c r="Z39" s="3"/>
      <c r="AA39" s="4"/>
      <c r="AB39" s="7"/>
      <c r="AC39" s="3"/>
      <c r="AD39" s="3"/>
      <c r="AE39" s="3"/>
      <c r="AF39" s="3"/>
      <c r="AG39" s="3"/>
      <c r="AH39" s="3"/>
      <c r="AI39" s="3"/>
      <c r="AJ39" s="4"/>
      <c r="AK39" s="7"/>
      <c r="AL39" s="3"/>
      <c r="AM39" s="3"/>
      <c r="AN39" s="3"/>
      <c r="AO39" s="3"/>
      <c r="AP39" s="4"/>
      <c r="AQ39" s="7"/>
      <c r="AR39" s="3"/>
      <c r="AS39" s="4"/>
    </row>
    <row r="40" spans="1:45" x14ac:dyDescent="0.25">
      <c r="A40" s="70">
        <v>37</v>
      </c>
      <c r="B40" s="29" t="s">
        <v>58</v>
      </c>
      <c r="C40" s="50" t="s">
        <v>0</v>
      </c>
      <c r="D40" s="8"/>
      <c r="E40" s="74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6"/>
      <c r="Q40" s="3"/>
      <c r="R40" s="3"/>
      <c r="S40" s="3"/>
      <c r="T40" s="3"/>
      <c r="U40" s="3"/>
      <c r="V40" s="3"/>
      <c r="W40" s="3"/>
      <c r="X40" s="3"/>
      <c r="Y40" s="3"/>
      <c r="Z40" s="3"/>
      <c r="AA40" s="4"/>
      <c r="AB40" s="7"/>
      <c r="AC40" s="3"/>
      <c r="AD40" s="3"/>
      <c r="AE40" s="3"/>
      <c r="AF40" s="3"/>
      <c r="AG40" s="3"/>
      <c r="AH40" s="3"/>
      <c r="AI40" s="3"/>
      <c r="AJ40" s="4"/>
      <c r="AK40" s="7"/>
      <c r="AL40" s="3"/>
      <c r="AM40" s="3"/>
      <c r="AN40" s="3"/>
      <c r="AO40" s="3"/>
      <c r="AP40" s="4"/>
      <c r="AQ40" s="7"/>
      <c r="AR40" s="3"/>
      <c r="AS40" s="4"/>
    </row>
    <row r="41" spans="1:45" x14ac:dyDescent="0.25">
      <c r="A41" s="70">
        <v>38</v>
      </c>
      <c r="B41" s="24" t="s">
        <v>63</v>
      </c>
      <c r="C41" s="50" t="s">
        <v>0</v>
      </c>
      <c r="D41" s="25">
        <f>SUM(D42:D43)</f>
        <v>0</v>
      </c>
      <c r="E41" s="91">
        <f>SUM(E42:E43)</f>
        <v>0</v>
      </c>
      <c r="F41" s="92">
        <f t="shared" ref="F41:AS41" si="1">SUM(F42:F43)</f>
        <v>0</v>
      </c>
      <c r="G41" s="92">
        <f t="shared" si="1"/>
        <v>0</v>
      </c>
      <c r="H41" s="92">
        <f t="shared" si="1"/>
        <v>0</v>
      </c>
      <c r="I41" s="92">
        <f t="shared" si="1"/>
        <v>0</v>
      </c>
      <c r="J41" s="92">
        <f t="shared" si="1"/>
        <v>0</v>
      </c>
      <c r="K41" s="92">
        <f t="shared" si="1"/>
        <v>0</v>
      </c>
      <c r="L41" s="92">
        <f t="shared" si="1"/>
        <v>0</v>
      </c>
      <c r="M41" s="92">
        <f t="shared" si="1"/>
        <v>0</v>
      </c>
      <c r="N41" s="92">
        <f t="shared" si="1"/>
        <v>0</v>
      </c>
      <c r="O41" s="92">
        <f t="shared" si="1"/>
        <v>0</v>
      </c>
      <c r="P41" s="30">
        <f t="shared" si="1"/>
        <v>0</v>
      </c>
      <c r="Q41" s="27">
        <f t="shared" si="1"/>
        <v>0</v>
      </c>
      <c r="R41" s="27">
        <f t="shared" si="1"/>
        <v>0</v>
      </c>
      <c r="S41" s="27">
        <f t="shared" si="1"/>
        <v>0</v>
      </c>
      <c r="T41" s="27">
        <f t="shared" si="1"/>
        <v>0</v>
      </c>
      <c r="U41" s="27">
        <f t="shared" si="1"/>
        <v>0</v>
      </c>
      <c r="V41" s="27">
        <f t="shared" si="1"/>
        <v>0</v>
      </c>
      <c r="W41" s="27">
        <f t="shared" si="1"/>
        <v>0</v>
      </c>
      <c r="X41" s="27">
        <f t="shared" si="1"/>
        <v>0</v>
      </c>
      <c r="Y41" s="27">
        <f t="shared" si="1"/>
        <v>0</v>
      </c>
      <c r="Z41" s="27">
        <f t="shared" si="1"/>
        <v>0</v>
      </c>
      <c r="AA41" s="93">
        <f t="shared" si="1"/>
        <v>0</v>
      </c>
      <c r="AB41" s="30">
        <f t="shared" si="1"/>
        <v>0</v>
      </c>
      <c r="AC41" s="27">
        <f t="shared" si="1"/>
        <v>0</v>
      </c>
      <c r="AD41" s="27">
        <f t="shared" si="1"/>
        <v>0</v>
      </c>
      <c r="AE41" s="27">
        <f t="shared" si="1"/>
        <v>0</v>
      </c>
      <c r="AF41" s="27">
        <f t="shared" si="1"/>
        <v>0</v>
      </c>
      <c r="AG41" s="27">
        <f t="shared" si="1"/>
        <v>0</v>
      </c>
      <c r="AH41" s="27">
        <f t="shared" si="1"/>
        <v>0</v>
      </c>
      <c r="AI41" s="27">
        <f t="shared" si="1"/>
        <v>0</v>
      </c>
      <c r="AJ41" s="93">
        <f t="shared" si="1"/>
        <v>0</v>
      </c>
      <c r="AK41" s="94">
        <f t="shared" si="1"/>
        <v>0</v>
      </c>
      <c r="AL41" s="27">
        <f t="shared" si="1"/>
        <v>0</v>
      </c>
      <c r="AM41" s="27">
        <f t="shared" si="1"/>
        <v>0</v>
      </c>
      <c r="AN41" s="27">
        <f t="shared" si="1"/>
        <v>0</v>
      </c>
      <c r="AO41" s="27">
        <f t="shared" si="1"/>
        <v>0</v>
      </c>
      <c r="AP41" s="93">
        <f t="shared" si="1"/>
        <v>0</v>
      </c>
      <c r="AQ41" s="94">
        <f t="shared" si="1"/>
        <v>0</v>
      </c>
      <c r="AR41" s="27">
        <f t="shared" si="1"/>
        <v>0</v>
      </c>
      <c r="AS41" s="93">
        <f t="shared" si="1"/>
        <v>0</v>
      </c>
    </row>
    <row r="42" spans="1:45" x14ac:dyDescent="0.25">
      <c r="A42" s="70">
        <v>39</v>
      </c>
      <c r="B42" s="95" t="s">
        <v>59</v>
      </c>
      <c r="C42" s="50" t="s">
        <v>0</v>
      </c>
      <c r="D42" s="8"/>
      <c r="E42" s="74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6"/>
      <c r="Q42" s="3"/>
      <c r="R42" s="3"/>
      <c r="S42" s="3"/>
      <c r="T42" s="3"/>
      <c r="U42" s="3"/>
      <c r="V42" s="3"/>
      <c r="W42" s="3"/>
      <c r="X42" s="3"/>
      <c r="Y42" s="3"/>
      <c r="Z42" s="3"/>
      <c r="AA42" s="74"/>
      <c r="AB42" s="76"/>
      <c r="AC42" s="3"/>
      <c r="AD42" s="3"/>
      <c r="AE42" s="3"/>
      <c r="AF42" s="3"/>
      <c r="AG42" s="3"/>
      <c r="AH42" s="3"/>
      <c r="AI42" s="3"/>
      <c r="AJ42" s="74"/>
      <c r="AK42" s="3"/>
      <c r="AL42" s="3"/>
      <c r="AM42" s="3"/>
      <c r="AN42" s="3"/>
      <c r="AO42" s="3"/>
      <c r="AP42" s="74"/>
      <c r="AQ42" s="3"/>
      <c r="AR42" s="3"/>
      <c r="AS42" s="74"/>
    </row>
    <row r="43" spans="1:45" x14ac:dyDescent="0.25">
      <c r="A43" s="70">
        <v>40</v>
      </c>
      <c r="B43" s="96" t="s">
        <v>60</v>
      </c>
      <c r="C43" s="50" t="s">
        <v>0</v>
      </c>
      <c r="D43" s="8"/>
      <c r="E43" s="74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6"/>
      <c r="Q43" s="3"/>
      <c r="R43" s="3"/>
      <c r="S43" s="3"/>
      <c r="T43" s="3"/>
      <c r="U43" s="3"/>
      <c r="V43" s="3"/>
      <c r="W43" s="3"/>
      <c r="X43" s="3"/>
      <c r="Y43" s="3"/>
      <c r="Z43" s="3"/>
      <c r="AA43" s="74"/>
      <c r="AB43" s="76"/>
      <c r="AC43" s="3"/>
      <c r="AD43" s="3"/>
      <c r="AE43" s="3"/>
      <c r="AF43" s="3"/>
      <c r="AG43" s="3"/>
      <c r="AH43" s="3"/>
      <c r="AI43" s="3"/>
      <c r="AJ43" s="74"/>
      <c r="AK43" s="3"/>
      <c r="AL43" s="3"/>
      <c r="AM43" s="3"/>
      <c r="AN43" s="3"/>
      <c r="AO43" s="3"/>
      <c r="AP43" s="74"/>
      <c r="AQ43" s="3"/>
      <c r="AR43" s="3"/>
      <c r="AS43" s="74"/>
    </row>
    <row r="44" spans="1:45" x14ac:dyDescent="0.25">
      <c r="A44" s="70">
        <v>41</v>
      </c>
      <c r="B44" s="97" t="s">
        <v>30</v>
      </c>
      <c r="C44" s="50" t="s">
        <v>0</v>
      </c>
      <c r="D44" s="8"/>
      <c r="E44" s="74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6"/>
      <c r="Q44" s="3"/>
      <c r="R44" s="3"/>
      <c r="S44" s="3"/>
      <c r="T44" s="3"/>
      <c r="U44" s="3"/>
      <c r="V44" s="3"/>
      <c r="W44" s="3"/>
      <c r="X44" s="3"/>
      <c r="Y44" s="3"/>
      <c r="Z44" s="3"/>
      <c r="AA44" s="74"/>
      <c r="AB44" s="76"/>
      <c r="AC44" s="3"/>
      <c r="AD44" s="3"/>
      <c r="AE44" s="3"/>
      <c r="AF44" s="3"/>
      <c r="AG44" s="3"/>
      <c r="AH44" s="3"/>
      <c r="AI44" s="3"/>
      <c r="AJ44" s="74"/>
      <c r="AK44" s="3"/>
      <c r="AL44" s="3"/>
      <c r="AM44" s="3"/>
      <c r="AN44" s="3"/>
      <c r="AO44" s="3"/>
      <c r="AP44" s="74"/>
      <c r="AQ44" s="3"/>
      <c r="AR44" s="3"/>
      <c r="AS44" s="74"/>
    </row>
    <row r="45" spans="1:45" x14ac:dyDescent="0.25">
      <c r="A45" s="70">
        <v>42</v>
      </c>
      <c r="B45" s="98" t="s">
        <v>36</v>
      </c>
      <c r="C45" s="50" t="s">
        <v>0</v>
      </c>
      <c r="D45" s="8"/>
      <c r="E45" s="74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6"/>
      <c r="Q45" s="3"/>
      <c r="R45" s="3"/>
      <c r="S45" s="3"/>
      <c r="T45" s="3"/>
      <c r="U45" s="3"/>
      <c r="V45" s="3"/>
      <c r="W45" s="3"/>
      <c r="X45" s="3"/>
      <c r="Y45" s="3"/>
      <c r="Z45" s="3"/>
      <c r="AA45" s="74"/>
      <c r="AB45" s="76"/>
      <c r="AC45" s="3"/>
      <c r="AD45" s="3"/>
      <c r="AE45" s="3"/>
      <c r="AF45" s="3"/>
      <c r="AG45" s="3"/>
      <c r="AH45" s="3"/>
      <c r="AI45" s="3"/>
      <c r="AJ45" s="74"/>
      <c r="AK45" s="3"/>
      <c r="AL45" s="3"/>
      <c r="AM45" s="3"/>
      <c r="AN45" s="3"/>
      <c r="AO45" s="3"/>
      <c r="AP45" s="74"/>
      <c r="AQ45" s="3"/>
      <c r="AR45" s="3"/>
      <c r="AS45" s="74"/>
    </row>
    <row r="46" spans="1:45" ht="15.75" thickBot="1" x14ac:dyDescent="0.3">
      <c r="A46" s="145">
        <v>43</v>
      </c>
      <c r="B46" s="99" t="s">
        <v>31</v>
      </c>
      <c r="C46" s="55" t="s">
        <v>0</v>
      </c>
      <c r="D46" s="100"/>
      <c r="E46" s="101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3"/>
      <c r="Q46" s="9"/>
      <c r="R46" s="9"/>
      <c r="S46" s="9"/>
      <c r="T46" s="9"/>
      <c r="U46" s="9"/>
      <c r="V46" s="9"/>
      <c r="W46" s="9"/>
      <c r="X46" s="9"/>
      <c r="Y46" s="9"/>
      <c r="Z46" s="9"/>
      <c r="AA46" s="104"/>
      <c r="AB46" s="103"/>
      <c r="AC46" s="9"/>
      <c r="AD46" s="9"/>
      <c r="AE46" s="9"/>
      <c r="AF46" s="9"/>
      <c r="AG46" s="9"/>
      <c r="AH46" s="9"/>
      <c r="AI46" s="9"/>
      <c r="AJ46" s="104"/>
      <c r="AK46" s="9"/>
      <c r="AL46" s="9"/>
      <c r="AM46" s="9"/>
      <c r="AN46" s="9"/>
      <c r="AO46" s="9"/>
      <c r="AP46" s="104"/>
      <c r="AQ46" s="9"/>
      <c r="AR46" s="9"/>
      <c r="AS46" s="104"/>
    </row>
    <row r="49" spans="2:2" x14ac:dyDescent="0.25">
      <c r="B49" s="105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05"/>
    </row>
    <row r="62" spans="2:2" x14ac:dyDescent="0.25">
      <c r="B62" s="106"/>
    </row>
    <row r="63" spans="2:2" x14ac:dyDescent="0.25">
      <c r="B63" s="106"/>
    </row>
    <row r="64" spans="2:2" x14ac:dyDescent="0.25">
      <c r="B64" s="1"/>
    </row>
    <row r="65" spans="2:2" x14ac:dyDescent="0.25">
      <c r="B65" s="1"/>
    </row>
    <row r="66" spans="2:2" x14ac:dyDescent="0.25">
      <c r="B66" s="107"/>
    </row>
    <row r="67" spans="2:2" x14ac:dyDescent="0.25">
      <c r="B67" s="107"/>
    </row>
    <row r="68" spans="2:2" x14ac:dyDescent="0.25">
      <c r="B68" s="107"/>
    </row>
    <row r="69" spans="2:2" x14ac:dyDescent="0.25">
      <c r="B69" s="108"/>
    </row>
    <row r="70" spans="2:2" x14ac:dyDescent="0.25">
      <c r="B70" s="108"/>
    </row>
    <row r="71" spans="2:2" x14ac:dyDescent="0.25">
      <c r="B71" s="108"/>
    </row>
    <row r="72" spans="2:2" x14ac:dyDescent="0.25">
      <c r="B72" s="106"/>
    </row>
    <row r="73" spans="2:2" x14ac:dyDescent="0.25">
      <c r="B73" s="106"/>
    </row>
    <row r="74" spans="2:2" x14ac:dyDescent="0.25">
      <c r="B74" s="108"/>
    </row>
    <row r="75" spans="2:2" x14ac:dyDescent="0.25">
      <c r="B75" s="108"/>
    </row>
    <row r="76" spans="2:2" x14ac:dyDescent="0.25">
      <c r="B76" s="106"/>
    </row>
    <row r="77" spans="2:2" x14ac:dyDescent="0.25">
      <c r="B77" s="106"/>
    </row>
    <row r="78" spans="2:2" x14ac:dyDescent="0.25">
      <c r="B78" s="108"/>
    </row>
    <row r="79" spans="2:2" x14ac:dyDescent="0.25">
      <c r="B79" s="1"/>
    </row>
    <row r="80" spans="2:2" x14ac:dyDescent="0.25">
      <c r="B80" s="107"/>
    </row>
  </sheetData>
  <mergeCells count="1">
    <mergeCell ref="C1:C2"/>
  </mergeCells>
  <conditionalFormatting sqref="A2:B46">
    <cfRule type="containsText" dxfId="8" priority="1" operator="containsText" text="HIBA"/>
  </conditionalFormatting>
  <conditionalFormatting sqref="A1:AA1">
    <cfRule type="containsText" dxfId="7" priority="48" operator="containsText" text="HIBA"/>
  </conditionalFormatting>
  <conditionalFormatting sqref="B49:B80">
    <cfRule type="containsText" dxfId="6" priority="18" operator="containsText" text="HIBA"/>
  </conditionalFormatting>
  <conditionalFormatting sqref="D42:D45">
    <cfRule type="containsText" dxfId="5" priority="12" operator="containsText" text="HIBA"/>
  </conditionalFormatting>
  <conditionalFormatting sqref="D2:AA4 C3:C4 C16 E42:AS43">
    <cfRule type="containsText" dxfId="4" priority="52" operator="containsText" text="HIBA"/>
  </conditionalFormatting>
  <conditionalFormatting sqref="D5:AS41">
    <cfRule type="containsText" dxfId="3" priority="14" operator="containsText" text="HIBA"/>
  </conditionalFormatting>
  <conditionalFormatting sqref="E44:AI45 D46:AI46">
    <cfRule type="containsText" dxfId="2" priority="22" operator="containsText" text="HIBA"/>
  </conditionalFormatting>
  <conditionalFormatting sqref="AB1:AS4">
    <cfRule type="containsText" dxfId="1" priority="34" operator="containsText" text="HIBA"/>
  </conditionalFormatting>
  <conditionalFormatting sqref="AJ44:AS46">
    <cfRule type="containsText" dxfId="0" priority="19" operator="containsText" text="HIBA"/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1229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Biztosító EK</vt:lpstr>
      <vt:lpstr>Biztosító MLG</vt:lpstr>
      <vt:lpstr>Pénzint - Bizt Kiegészítő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Marjai Péter</dc:creator>
  <cp:lastModifiedBy>Tóth Krisztina</cp:lastModifiedBy>
  <cp:revision>220</cp:revision>
  <cp:lastPrinted>2019-06-14T10:21:36Z</cp:lastPrinted>
  <dcterms:created xsi:type="dcterms:W3CDTF">2019-04-16T07:05:14Z</dcterms:created>
  <dcterms:modified xsi:type="dcterms:W3CDTF">2024-11-13T09:13:46Z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